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denmark" sheetId="62" r:id="rId1"/>
    <sheet name="Sheet1" sheetId="61" r:id="rId2"/>
    <sheet name="Sheet2" sheetId="63" r:id="rId3"/>
  </sheets>
  <definedNames>
    <definedName name="_xlnm._FilterDatabase" localSheetId="0" hidden="1">denmark!$J$1:$J$178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7" i="62" l="1"/>
  <c r="L90" i="62" l="1"/>
  <c r="L89" i="62" l="1"/>
  <c r="L85" i="62" l="1"/>
  <c r="L83" i="62" l="1"/>
  <c r="L74" i="62" l="1"/>
  <c r="L65" i="62"/>
  <c r="L67" i="62"/>
  <c r="L35" i="62" l="1"/>
  <c r="L88" i="62" l="1"/>
  <c r="L91" i="62" l="1"/>
  <c r="L71" i="62" l="1"/>
  <c r="L70" i="62" l="1"/>
  <c r="L64" i="62" l="1"/>
  <c r="L51" i="62" l="1"/>
  <c r="L82" i="62" l="1"/>
  <c r="L60" i="62" l="1"/>
  <c r="L56" i="62" l="1"/>
  <c r="L66" i="62" l="1"/>
  <c r="L46" i="62"/>
  <c r="L34" i="62" l="1"/>
  <c r="L77" i="62" l="1"/>
  <c r="L86" i="62" l="1"/>
  <c r="L79" i="62"/>
  <c r="L61" i="62"/>
  <c r="L62" i="62"/>
  <c r="L63" i="62"/>
  <c r="L40" i="62" l="1"/>
  <c r="L31" i="62" l="1"/>
  <c r="L92" i="62" l="1"/>
  <c r="L30" i="62"/>
  <c r="L97" i="62" l="1"/>
  <c r="L84" i="62" l="1"/>
  <c r="L87" i="62"/>
  <c r="L23" i="62" l="1"/>
  <c r="L73" i="62" l="1"/>
  <c r="L72" i="62"/>
  <c r="L53" i="62" l="1"/>
  <c r="L59" i="62" l="1"/>
  <c r="L36" i="62" l="1"/>
  <c r="L78" i="62" l="1"/>
  <c r="L80" i="62" l="1"/>
  <c r="L76" i="62" l="1"/>
  <c r="L93" i="62" l="1"/>
  <c r="L48" i="62" l="1"/>
  <c r="A101" i="62" l="1"/>
  <c r="D101" i="62"/>
  <c r="L16" i="62" l="1"/>
  <c r="L42" i="62" l="1"/>
  <c r="L38" i="62" l="1"/>
  <c r="L58" i="62" l="1"/>
  <c r="L17" i="62"/>
  <c r="L98" i="62" l="1"/>
  <c r="L68" i="62" l="1"/>
  <c r="L69" i="62"/>
  <c r="L54" i="62" l="1"/>
  <c r="L55" i="62"/>
  <c r="L20" i="62" l="1"/>
  <c r="L39" i="62" l="1"/>
  <c r="L41" i="62"/>
  <c r="L43" i="62"/>
  <c r="L44" i="62"/>
  <c r="L45" i="62"/>
  <c r="L47" i="62"/>
  <c r="L49" i="62"/>
  <c r="L94" i="62" l="1"/>
  <c r="H103" i="62" l="1"/>
  <c r="L52" i="62" l="1"/>
  <c r="L75" i="62" l="1"/>
  <c r="L81" i="62"/>
  <c r="L18" i="62" l="1"/>
  <c r="L19" i="62"/>
  <c r="L21" i="62"/>
  <c r="L22" i="62"/>
  <c r="L24" i="62"/>
  <c r="L25" i="62"/>
  <c r="L26" i="62"/>
  <c r="L27" i="62"/>
  <c r="L28" i="62"/>
  <c r="L29" i="62"/>
  <c r="L32" i="62"/>
  <c r="L33" i="62"/>
  <c r="L37" i="62"/>
  <c r="L50" i="62"/>
  <c r="L95" i="62"/>
  <c r="L96" i="62"/>
  <c r="L99" i="62"/>
  <c r="L100" i="62"/>
  <c r="L101" i="62" l="1"/>
  <c r="H102" i="62"/>
</calcChain>
</file>

<file path=xl/sharedStrings.xml><?xml version="1.0" encoding="utf-8"?>
<sst xmlns="http://schemas.openxmlformats.org/spreadsheetml/2006/main" count="330" uniqueCount="233">
  <si>
    <t>INVOICE</t>
  </si>
  <si>
    <t xml:space="preserve">    ACCOUNTEE/MESSRS.</t>
  </si>
  <si>
    <t xml:space="preserve">      BANGKOK DATE:</t>
  </si>
  <si>
    <t xml:space="preserve">      INVOICE NO:</t>
  </si>
  <si>
    <t xml:space="preserve">      MARK &amp; NOS:</t>
  </si>
  <si>
    <t xml:space="preserve">    FROM:</t>
  </si>
  <si>
    <t xml:space="preserve"> </t>
  </si>
  <si>
    <t>Bangkok Thailand</t>
  </si>
  <si>
    <t xml:space="preserve">     AIR WAYBILL NO:</t>
  </si>
  <si>
    <t xml:space="preserve">    TO:</t>
  </si>
  <si>
    <t xml:space="preserve">     VIA:</t>
  </si>
  <si>
    <t xml:space="preserve"> CARTON</t>
  </si>
  <si>
    <t xml:space="preserve"> NET WEIGHT</t>
  </si>
  <si>
    <t>DESCRIPTION</t>
  </si>
  <si>
    <t>CODE</t>
  </si>
  <si>
    <t>BHT</t>
  </si>
  <si>
    <t>Kgs</t>
  </si>
  <si>
    <t>Fresh Galanga</t>
  </si>
  <si>
    <t>Fresh Keampfer</t>
  </si>
  <si>
    <t>Cartons</t>
  </si>
  <si>
    <t>C&amp;F</t>
  </si>
  <si>
    <t xml:space="preserve">Total:      </t>
  </si>
  <si>
    <t xml:space="preserve"> Cartons.</t>
  </si>
  <si>
    <t xml:space="preserve">Total N.W.:      </t>
  </si>
  <si>
    <t xml:space="preserve">Total G.W.:                  </t>
  </si>
  <si>
    <t xml:space="preserve"> Kgs</t>
  </si>
  <si>
    <t>0910109000</t>
  </si>
  <si>
    <t>0709300040</t>
  </si>
  <si>
    <t>0807200000</t>
  </si>
  <si>
    <t>0703101900</t>
  </si>
  <si>
    <t>1211909500</t>
  </si>
  <si>
    <t>0304201990</t>
  </si>
  <si>
    <t>0804500091</t>
  </si>
  <si>
    <t>0810908580</t>
  </si>
  <si>
    <t>0909200000</t>
  </si>
  <si>
    <t>0709906000</t>
  </si>
  <si>
    <t>4902909000</t>
  </si>
  <si>
    <t>Thailandia Import</t>
  </si>
  <si>
    <t>DENMARK</t>
  </si>
  <si>
    <t>บริษัท  อกริเซน ฟู๊ด จำกัด</t>
  </si>
  <si>
    <t>Agrisen Food Co., Ltd.</t>
  </si>
  <si>
    <t xml:space="preserve"> เลขประจำตัว ผู้เสียภาษี 0735558002640</t>
  </si>
  <si>
    <t>35/14   หมู่ 6 ตำบลบ้านยาง อำเภอเมือง  จังหวัดนครปฐม  ประเทศไทย 73000</t>
  </si>
  <si>
    <t>35/14 Moo 6, Tamblo Ban-Yang , Amphur Muang, Nakronphathom Thailand  73000</t>
  </si>
  <si>
    <t>E-mail : office.agrisen@gmail.com Tel :+66 87 50 66 866, Fax :+66 34 378 329</t>
  </si>
  <si>
    <t>Fresh Lemon Grass</t>
  </si>
  <si>
    <t>Fresh Chinese Chive Leaf</t>
  </si>
  <si>
    <t>LEMON GLASS</t>
  </si>
  <si>
    <t>GALANGA</t>
  </si>
  <si>
    <t>MORNING GLORY</t>
  </si>
  <si>
    <t>CHINESE SPINACH</t>
  </si>
  <si>
    <t>NIGHTSHADE</t>
  </si>
  <si>
    <t>LUFFA</t>
  </si>
  <si>
    <t>KAYANG</t>
  </si>
  <si>
    <t>PAK PRAWE</t>
  </si>
  <si>
    <t>KAN KOON</t>
  </si>
  <si>
    <t>GREEN PAPAYA</t>
  </si>
  <si>
    <t>BANANA FLOWER</t>
  </si>
  <si>
    <t>WAX GOURD</t>
  </si>
  <si>
    <t>RED SHALLOT</t>
  </si>
  <si>
    <t>GARLIC</t>
  </si>
  <si>
    <t>DILL</t>
  </si>
  <si>
    <t>CHINESE LEEK LEAVE</t>
  </si>
  <si>
    <t>PANDAN LEAVE</t>
  </si>
  <si>
    <t>BANANA LEAVE</t>
  </si>
  <si>
    <t>WATER MIMOSA</t>
  </si>
  <si>
    <t>SPRING ONION</t>
  </si>
  <si>
    <t>WATER CONVOLVULUS</t>
  </si>
  <si>
    <t>KAEMPFER</t>
  </si>
  <si>
    <t>LEAD POD</t>
  </si>
  <si>
    <t>LEAD TREE</t>
  </si>
  <si>
    <t>OKRA</t>
  </si>
  <si>
    <t>SESBAN FLOWER</t>
  </si>
  <si>
    <t>WINGED BEAN</t>
  </si>
  <si>
    <t>ACACIA</t>
  </si>
  <si>
    <t>INDIAN PENNYWOTH</t>
  </si>
  <si>
    <t>SAK TREE LEAF</t>
  </si>
  <si>
    <t>PHAK WAN BAN</t>
  </si>
  <si>
    <t>NITA POD</t>
  </si>
  <si>
    <t>CHA PHLU LEAF</t>
  </si>
  <si>
    <t>BAI PHLU LEAF</t>
  </si>
  <si>
    <t>YOR LEAF</t>
  </si>
  <si>
    <t>YOUNG JACKFRUIT</t>
  </si>
  <si>
    <t>SPONGE GOURD</t>
  </si>
  <si>
    <t>YOUNG MORNING GLORY (red)</t>
  </si>
  <si>
    <t>YOUNG TAMARIND</t>
  </si>
  <si>
    <t>YELLOW TURMERIC</t>
  </si>
  <si>
    <t>YOUNG BLACK PEPPER</t>
  </si>
  <si>
    <t>MAUEK</t>
  </si>
  <si>
    <t>PUMKIN WHOLE</t>
  </si>
  <si>
    <t>WATER MIMOSA SHOOT</t>
  </si>
  <si>
    <t>BABY CORN 125g TRAY</t>
  </si>
  <si>
    <t>YOUNG PUMKIN SHOOT</t>
  </si>
  <si>
    <t>PHOENIX MUSHROOM</t>
  </si>
  <si>
    <t>YEE RAA LEAF</t>
  </si>
  <si>
    <t>ONION FLOWER</t>
  </si>
  <si>
    <t>INDIAN TRUMPET FLOWER</t>
  </si>
  <si>
    <t>CHAYOTE SHOOT</t>
  </si>
  <si>
    <t>BOTTLE GOURD</t>
  </si>
  <si>
    <t>BOK CHOY</t>
  </si>
  <si>
    <t>KRA DANG MUSHROOM</t>
  </si>
  <si>
    <t>OKRA SHOOT</t>
  </si>
  <si>
    <t>TITO</t>
  </si>
  <si>
    <t>YABKA</t>
  </si>
  <si>
    <t>ACACIA SCEDS</t>
  </si>
  <si>
    <t>MANGO (K)</t>
  </si>
  <si>
    <t>MANGO (SOUR)</t>
  </si>
  <si>
    <t>THAI BANANA</t>
  </si>
  <si>
    <t>PAPAYA (RIPE)</t>
  </si>
  <si>
    <t>SAPODILLA</t>
  </si>
  <si>
    <t>MANILA TAMARIND</t>
  </si>
  <si>
    <t>BANANA LEB MUE NANG</t>
  </si>
  <si>
    <t>POMELO WHOLE PEELED</t>
  </si>
  <si>
    <t>KANOM NANG LED CRACKER</t>
  </si>
  <si>
    <t>KANOM MOJI</t>
  </si>
  <si>
    <t>KANOM BA JANG</t>
  </si>
  <si>
    <t>KANOM TUA PIM</t>
  </si>
  <si>
    <t>KANOM PANG PEED PINEAPPLE</t>
  </si>
  <si>
    <t>FRESH RICE STICK</t>
  </si>
  <si>
    <t>YELLOW NOODLE</t>
  </si>
  <si>
    <t>GREEN NOODLE</t>
  </si>
  <si>
    <t>YELLOW SOYA PASTE</t>
  </si>
  <si>
    <t>FRESH FLAT NOODLE</t>
  </si>
  <si>
    <t>BOILED CASSOD TREE LEAF</t>
  </si>
  <si>
    <t>PORK BROTH</t>
  </si>
  <si>
    <t>MALI GARLAND SMALL</t>
  </si>
  <si>
    <t>DOW RUANG GARLAND</t>
  </si>
  <si>
    <t>PLAYING CARD 555</t>
  </si>
  <si>
    <t>ตะกร้อลวกก๋วยเตี๋ยว</t>
  </si>
  <si>
    <t>EL005</t>
  </si>
  <si>
    <t>SWEET BASIL E</t>
  </si>
  <si>
    <t>EL007</t>
  </si>
  <si>
    <t>CHINESE KALE</t>
  </si>
  <si>
    <t>EL008</t>
  </si>
  <si>
    <t>CHINESE KALE (YOUNG)</t>
  </si>
  <si>
    <t>EL013</t>
  </si>
  <si>
    <t>EGGPLANT BIG E</t>
  </si>
  <si>
    <t>EL016</t>
  </si>
  <si>
    <t>BITTER GOURD (Balsam Pear)</t>
  </si>
  <si>
    <t>EL023</t>
  </si>
  <si>
    <t>RED CHILLI E</t>
  </si>
  <si>
    <t>EL036</t>
  </si>
  <si>
    <t>CORIANDER E</t>
  </si>
  <si>
    <t>EL047</t>
  </si>
  <si>
    <t>YARD LONG BEAN</t>
  </si>
  <si>
    <t xml:space="preserve">       LOT NR</t>
  </si>
  <si>
    <t>Fresh Chinese  Convulvulus</t>
  </si>
  <si>
    <t>Kokspangvej 47</t>
  </si>
  <si>
    <t>6710 Esbjerg V</t>
  </si>
  <si>
    <t>Denmark</t>
  </si>
  <si>
    <t>Fresh Red shallot</t>
  </si>
  <si>
    <t>Fresh Banana Flower</t>
  </si>
  <si>
    <t xml:space="preserve">Fresh Water  Convulvulus </t>
  </si>
  <si>
    <t>Fresh Pandan</t>
  </si>
  <si>
    <t>Fresh Noodle</t>
  </si>
  <si>
    <t xml:space="preserve">Thai Sweet </t>
  </si>
  <si>
    <t>Fresh Coriander</t>
  </si>
  <si>
    <t>Yellow Noodle</t>
  </si>
  <si>
    <t>Thai Snack</t>
  </si>
  <si>
    <t>Fresh Ka-Yang</t>
  </si>
  <si>
    <t>Fresh Pak Prawe</t>
  </si>
  <si>
    <t>Fresh Kan jong</t>
  </si>
  <si>
    <t xml:space="preserve">Boiled cassod leaf </t>
  </si>
  <si>
    <t>Fresh Acacia</t>
  </si>
  <si>
    <t>Fresh Nightshade</t>
  </si>
  <si>
    <t>Fresh Dragon Fruit</t>
  </si>
  <si>
    <t>Fresh Okra</t>
  </si>
  <si>
    <t xml:space="preserve">Fresh  Kele </t>
  </si>
  <si>
    <t>Fresh Spring onion</t>
  </si>
  <si>
    <t>Fresh Kaow tong Lelf</t>
  </si>
  <si>
    <t>Fresh Stinking</t>
  </si>
  <si>
    <t>Fresh Bai Phlu Leaf</t>
  </si>
  <si>
    <t>Fresh Baby Corn</t>
  </si>
  <si>
    <t>Fresh Young Morning Glory (red)</t>
  </si>
  <si>
    <t>Fresh Green Papaya</t>
  </si>
  <si>
    <t>Fresh Cha  Phlu Lelf</t>
  </si>
  <si>
    <t>Fresh Celery</t>
  </si>
  <si>
    <t>Fresh Nita Pod  Peeled</t>
  </si>
  <si>
    <t>Fresh Sweet  Basil</t>
  </si>
  <si>
    <t xml:space="preserve">Fresh Winged Bean </t>
  </si>
  <si>
    <t>Fresh Young Tamarind</t>
  </si>
  <si>
    <t>Fresh Eggplant</t>
  </si>
  <si>
    <t>Fresh Onion Flower</t>
  </si>
  <si>
    <t>Pickle fruit</t>
  </si>
  <si>
    <t>Fresh Dill</t>
  </si>
  <si>
    <t>Fresh Young Black Pepper</t>
  </si>
  <si>
    <t>Fresh Banana Leave</t>
  </si>
  <si>
    <t>Fresh Yellow Turmeric</t>
  </si>
  <si>
    <t xml:space="preserve">Fresh Hoily Basil 
</t>
  </si>
  <si>
    <t>Fresh Sesban Flower</t>
  </si>
  <si>
    <t>Fresh Lao Dai</t>
  </si>
  <si>
    <t>Fresh  Bunch Mango</t>
  </si>
  <si>
    <t>Fresh Yam Bean</t>
  </si>
  <si>
    <t xml:space="preserve">Fresh Stalk of Lotus </t>
  </si>
  <si>
    <t>Fresh Okra  Shoot</t>
  </si>
  <si>
    <t>Fresh Tito</t>
  </si>
  <si>
    <t>Fresh Yard Long Bean</t>
  </si>
  <si>
    <t xml:space="preserve">Fresh Plum Mango </t>
  </si>
  <si>
    <t>Green Noodle</t>
  </si>
  <si>
    <t>Fresh Jack  Fruit   Peeled</t>
  </si>
  <si>
    <t>Fresh Phak  Wan</t>
  </si>
  <si>
    <t>Fresh Kan Koon</t>
  </si>
  <si>
    <t>Fresh Chinese Leek flower</t>
  </si>
  <si>
    <t>Fresh Lead Seed</t>
  </si>
  <si>
    <t xml:space="preserve">Fresh Manila Tamarind  </t>
  </si>
  <si>
    <t xml:space="preserve">Fresh Horse Radish Tree Shoot  </t>
  </si>
  <si>
    <t>Fresh Dow  Ruang Garland(4 pcs.)</t>
  </si>
  <si>
    <t>Fresh Lead  Pod</t>
  </si>
  <si>
    <t>Fresh Yor  Leaf</t>
  </si>
  <si>
    <t>Fresh Young  Tamarind  Leave</t>
  </si>
  <si>
    <t>Fresh Sapodilla</t>
  </si>
  <si>
    <t>Fress Mango  (30 pcs.)</t>
  </si>
  <si>
    <t>Fresh Sak  Tree  Leaf</t>
  </si>
  <si>
    <t>Fress Mauek</t>
  </si>
  <si>
    <t>Fresh Sliced Kaempfer</t>
  </si>
  <si>
    <t xml:space="preserve">Fresh Chayote Shoot </t>
  </si>
  <si>
    <t xml:space="preserve">Fresh Boiled Thai Peanut </t>
  </si>
  <si>
    <t>Fresh Wax Gourd (3 pcs.)</t>
  </si>
  <si>
    <t>AGF 11/25</t>
  </si>
  <si>
    <t>2-002-536</t>
  </si>
  <si>
    <t>Fresh Bamboo Whole (4 pcs)</t>
  </si>
  <si>
    <t>Fresh Banana(10 pcs.)</t>
  </si>
  <si>
    <t>Fresh Betel Nut and Leaf Set (12 pcs.)</t>
  </si>
  <si>
    <t>217-02753881</t>
  </si>
  <si>
    <t>Fresh Taro</t>
  </si>
  <si>
    <t xml:space="preserve">Fress Hog Plum Shoot </t>
  </si>
  <si>
    <t xml:space="preserve">Fresh Cassod Tree Leaf </t>
  </si>
  <si>
    <t xml:space="preserve">Fresh Banana Core </t>
  </si>
  <si>
    <t xml:space="preserve">Fresh Sweet Tamarind </t>
  </si>
  <si>
    <t xml:space="preserve">Fresh Stargosbery </t>
  </si>
  <si>
    <t>Fresh Salak</t>
  </si>
  <si>
    <t>Fress Plum mango (SOUR)</t>
  </si>
  <si>
    <t xml:space="preserve">Fresh Horse Redish Tree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</si>
</sst>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[$-409]mmmm\ d\,\ yyyy;@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9"/>
      <color theme="1"/>
      <name val="Tahoma"/>
      <family val="2"/>
      <scheme val="minor"/>
    </font>
    <font>
      <b/>
      <sz val="10"/>
      <color rgb="FF99CC00"/>
      <name val="Tahoma"/>
      <family val="2"/>
      <scheme val="minor"/>
    </font>
    <font>
      <b/>
      <sz val="16"/>
      <color rgb="FF006600"/>
      <name val="Leelawadee UI Semilight"/>
      <family val="2"/>
    </font>
    <font>
      <sz val="16"/>
      <color rgb="FF006600"/>
      <name val="Arial Unicode MS"/>
      <family val="2"/>
    </font>
    <font>
      <b/>
      <sz val="9"/>
      <color rgb="FF006600"/>
      <name val="Tahoma"/>
      <family val="2"/>
      <scheme val="minor"/>
    </font>
    <font>
      <b/>
      <sz val="9"/>
      <color rgb="FF99CC00"/>
      <name val="Tahoma"/>
      <family val="2"/>
      <scheme val="minor"/>
    </font>
    <font>
      <b/>
      <sz val="8"/>
      <color rgb="FF99CC00"/>
      <name val="Tahoma"/>
      <family val="2"/>
      <scheme val="minor"/>
    </font>
    <font>
      <b/>
      <sz val="8"/>
      <color rgb="FF006600"/>
      <name val="Tahoma"/>
      <family val="2"/>
      <scheme val="minor"/>
    </font>
    <font>
      <b/>
      <sz val="20"/>
      <name val="CordiaUPC"/>
      <family val="2"/>
    </font>
    <font>
      <sz val="8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sz val="15"/>
      <name val="CordiaUPC"/>
      <family val="2"/>
      <charset val="222"/>
    </font>
    <font>
      <b/>
      <sz val="15"/>
      <name val="CordiaUPC"/>
      <family val="2"/>
      <charset val="222"/>
    </font>
    <font>
      <sz val="16"/>
      <name val="CordiaUPC"/>
      <family val="2"/>
    </font>
    <font>
      <b/>
      <sz val="14"/>
      <name val="CordiaUPC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8"/>
      <color rgb="FFFF0000"/>
      <name val="Tahoma"/>
      <family val="2"/>
    </font>
    <font>
      <b/>
      <sz val="18"/>
      <color rgb="FFFF0000"/>
      <name val="Tahoma"/>
      <family val="2"/>
      <scheme val="minor"/>
    </font>
    <font>
      <b/>
      <sz val="20"/>
      <color theme="4" tint="-0.499984740745262"/>
      <name val="Tahoma"/>
      <family val="2"/>
      <scheme val="minor"/>
    </font>
    <font>
      <sz val="12"/>
      <name val="Calibri"/>
      <family val="2"/>
    </font>
    <font>
      <sz val="12"/>
      <color rgb="FF222222"/>
      <name val="Arial"/>
      <family val="2"/>
    </font>
    <font>
      <sz val="16"/>
      <color theme="1"/>
      <name val="CordiaUPC"/>
      <family val="2"/>
    </font>
    <font>
      <sz val="11"/>
      <color rgb="FF006100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4"/>
      <color theme="1"/>
      <name val="Calibri"/>
      <family val="2"/>
    </font>
    <font>
      <sz val="12"/>
      <color indexed="8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49" fontId="11" fillId="0" borderId="0" xfId="0" quotePrefix="1" applyNumberFormat="1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top"/>
    </xf>
    <xf numFmtId="0" fontId="20" fillId="0" borderId="0" xfId="0" applyFont="1"/>
    <xf numFmtId="0" fontId="20" fillId="0" borderId="0" xfId="0" applyFont="1" applyAlignment="1">
      <alignment vertical="top"/>
    </xf>
    <xf numFmtId="43" fontId="24" fillId="0" borderId="0" xfId="1" applyFont="1" applyFill="1" applyAlignment="1">
      <alignment vertical="top"/>
    </xf>
    <xf numFmtId="43" fontId="24" fillId="0" borderId="0" xfId="1" applyFont="1" applyFill="1" applyAlignment="1">
      <alignment vertical="center"/>
    </xf>
    <xf numFmtId="0" fontId="28" fillId="0" borderId="0" xfId="9" applyFont="1" applyFill="1" applyAlignment="1">
      <alignment vertical="center"/>
    </xf>
    <xf numFmtId="43" fontId="15" fillId="0" borderId="0" xfId="1" applyFont="1" applyFill="1" applyAlignment="1">
      <alignment vertical="center"/>
    </xf>
    <xf numFmtId="43" fontId="15" fillId="0" borderId="2" xfId="1" applyFont="1" applyFill="1" applyBorder="1" applyAlignment="1">
      <alignment vertical="center"/>
    </xf>
    <xf numFmtId="43" fontId="0" fillId="0" borderId="0" xfId="1" applyFont="1" applyFill="1"/>
    <xf numFmtId="43" fontId="13" fillId="0" borderId="11" xfId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10" fillId="0" borderId="0" xfId="0" applyFont="1" applyFill="1" applyAlignment="1">
      <alignment vertical="center"/>
    </xf>
    <xf numFmtId="0" fontId="16" fillId="0" borderId="3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188" fontId="17" fillId="0" borderId="4" xfId="0" applyNumberFormat="1" applyFont="1" applyFill="1" applyBorder="1" applyAlignment="1">
      <alignment horizontal="left" vertical="center"/>
    </xf>
    <xf numFmtId="0" fontId="15" fillId="0" borderId="12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49" fontId="17" fillId="0" borderId="0" xfId="0" applyNumberFormat="1" applyFont="1" applyFill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49" fontId="26" fillId="0" borderId="0" xfId="0" applyNumberFormat="1" applyFont="1" applyFill="1" applyAlignment="1">
      <alignment vertical="center"/>
    </xf>
    <xf numFmtId="0" fontId="16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0" fillId="0" borderId="6" xfId="0" applyFill="1" applyBorder="1"/>
    <xf numFmtId="49" fontId="15" fillId="0" borderId="6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49" fontId="18" fillId="0" borderId="5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2" fontId="24" fillId="0" borderId="0" xfId="0" applyNumberFormat="1" applyFont="1" applyFill="1" applyAlignment="1">
      <alignment vertical="center"/>
    </xf>
    <xf numFmtId="0" fontId="19" fillId="0" borderId="0" xfId="0" applyFont="1" applyFill="1"/>
    <xf numFmtId="0" fontId="24" fillId="0" borderId="0" xfId="0" quotePrefix="1" applyFont="1" applyFill="1" applyAlignment="1">
      <alignment horizontal="center" vertical="center"/>
    </xf>
    <xf numFmtId="0" fontId="24" fillId="0" borderId="0" xfId="0" quotePrefix="1" applyFont="1" applyFill="1" applyAlignment="1">
      <alignment vertical="center"/>
    </xf>
    <xf numFmtId="0" fontId="19" fillId="0" borderId="0" xfId="0" applyFont="1" applyFill="1" applyAlignment="1">
      <alignment vertical="top"/>
    </xf>
    <xf numFmtId="0" fontId="0" fillId="0" borderId="0" xfId="2" applyFont="1" applyFill="1"/>
    <xf numFmtId="0" fontId="30" fillId="0" borderId="0" xfId="0" applyFont="1" applyFill="1" applyAlignment="1">
      <alignment vertical="center"/>
    </xf>
    <xf numFmtId="0" fontId="0" fillId="0" borderId="0" xfId="10" applyFont="1" applyFill="1"/>
    <xf numFmtId="49" fontId="13" fillId="0" borderId="11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12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49" fontId="0" fillId="0" borderId="0" xfId="0" applyNumberFormat="1" applyFill="1"/>
    <xf numFmtId="0" fontId="21" fillId="0" borderId="0" xfId="0" applyFont="1" applyFill="1" applyAlignment="1">
      <alignment vertical="center"/>
    </xf>
    <xf numFmtId="0" fontId="22" fillId="0" borderId="0" xfId="0" applyFont="1" applyFill="1"/>
    <xf numFmtId="0" fontId="23" fillId="0" borderId="0" xfId="0" applyFont="1" applyFill="1"/>
    <xf numFmtId="0" fontId="20" fillId="0" borderId="0" xfId="0" applyFont="1" applyFill="1"/>
    <xf numFmtId="0" fontId="20" fillId="0" borderId="0" xfId="0" applyFont="1" applyFill="1" applyAlignment="1">
      <alignment vertical="top"/>
    </xf>
    <xf numFmtId="43" fontId="29" fillId="0" borderId="0" xfId="1" applyFont="1" applyFill="1"/>
    <xf numFmtId="0" fontId="19" fillId="0" borderId="0" xfId="0" applyFont="1" applyFill="1" applyAlignment="1">
      <alignment horizontal="left" wrapText="1"/>
    </xf>
    <xf numFmtId="0" fontId="0" fillId="0" borderId="0" xfId="2" applyFont="1" applyFill="1" applyAlignment="1">
      <alignment horizontal="left"/>
    </xf>
    <xf numFmtId="187" fontId="13" fillId="0" borderId="0" xfId="0" applyNumberFormat="1" applyFont="1" applyFill="1" applyAlignment="1">
      <alignment horizontal="center" vertical="center"/>
    </xf>
    <xf numFmtId="0" fontId="13" fillId="0" borderId="13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/>
    </xf>
    <xf numFmtId="0" fontId="25" fillId="0" borderId="2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wrapText="1"/>
    </xf>
    <xf numFmtId="0" fontId="24" fillId="0" borderId="0" xfId="0" applyFont="1" applyFill="1" applyAlignment="1">
      <alignment horizontal="left" vertical="center" wrapText="1"/>
    </xf>
    <xf numFmtId="0" fontId="0" fillId="0" borderId="0" xfId="2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</cellXfs>
  <cellStyles count="22">
    <cellStyle name="Comma" xfId="1" builtinId="3"/>
    <cellStyle name="Normal" xfId="0" builtinId="0"/>
    <cellStyle name="Normal 110" xfId="15"/>
    <cellStyle name="Normal 117" xfId="7"/>
    <cellStyle name="Normal 132" xfId="16"/>
    <cellStyle name="Normal 133" xfId="10"/>
    <cellStyle name="Normal 134" xfId="11"/>
    <cellStyle name="Normal 135" xfId="12"/>
    <cellStyle name="Normal 137" xfId="14"/>
    <cellStyle name="Normal 139" xfId="13"/>
    <cellStyle name="Normal 141" xfId="17"/>
    <cellStyle name="Normal 190" xfId="18"/>
    <cellStyle name="Normal 246" xfId="19"/>
    <cellStyle name="Normal 248" xfId="20"/>
    <cellStyle name="Normal 48" xfId="2"/>
    <cellStyle name="Normal 49" xfId="3"/>
    <cellStyle name="Normal 50" xfId="6"/>
    <cellStyle name="Normal 51" xfId="4"/>
    <cellStyle name="Normal 54" xfId="5"/>
    <cellStyle name="Normal 65" xfId="8"/>
    <cellStyle name="Normal 91" xfId="21"/>
    <cellStyle name="ดี" xfId="9" builtinId="26"/>
  </cellStyles>
  <dxfs count="0"/>
  <tableStyles count="0" defaultTableStyle="TableStyleMedium2" defaultPivotStyle="PivotStyleLight16"/>
  <colors>
    <mruColors>
      <color rgb="FF66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165735</xdr:colOff>
      <xdr:row>6</xdr:row>
      <xdr:rowOff>95250</xdr:rowOff>
    </xdr:to>
    <xdr:pic>
      <xdr:nvPicPr>
        <xdr:cNvPr id="3" name="รูปภาพ 2" descr="IMG_1310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01" t="1406" r="78496" b="87534"/>
        <a:stretch>
          <a:fillRect/>
        </a:stretch>
      </xdr:blipFill>
      <xdr:spPr>
        <a:xfrm>
          <a:off x="0" y="0"/>
          <a:ext cx="1638300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8"/>
  <sheetViews>
    <sheetView tabSelected="1" view="pageLayout" topLeftCell="A94" zoomScaleNormal="85" workbookViewId="0">
      <selection activeCell="C19" sqref="C19"/>
    </sheetView>
  </sheetViews>
  <sheetFormatPr defaultColWidth="9" defaultRowHeight="14.25" x14ac:dyDescent="0.2"/>
  <cols>
    <col min="1" max="1" width="14.375" style="13" customWidth="1"/>
    <col min="2" max="2" width="5.125" style="13" customWidth="1"/>
    <col min="3" max="3" width="8.375" style="13" customWidth="1"/>
    <col min="4" max="4" width="14.125" style="13" customWidth="1"/>
    <col min="5" max="5" width="8.125" style="13" customWidth="1"/>
    <col min="6" max="6" width="5.125" style="13" customWidth="1"/>
    <col min="7" max="7" width="12.125" style="13" customWidth="1"/>
    <col min="8" max="8" width="4.125" style="13" customWidth="1"/>
    <col min="9" max="9" width="22.375" style="13" customWidth="1"/>
    <col min="10" max="10" width="17.375" style="73" customWidth="1"/>
    <col min="11" max="11" width="10.125" style="13" customWidth="1"/>
    <col min="12" max="12" width="16.25" style="13" customWidth="1"/>
    <col min="13" max="14" width="9" style="13"/>
    <col min="15" max="15" width="9" style="13" customWidth="1"/>
    <col min="16" max="16" width="30.125" style="13" customWidth="1"/>
    <col min="17" max="17" width="9" style="13" customWidth="1"/>
    <col min="18" max="16384" width="9" style="13"/>
  </cols>
  <sheetData>
    <row r="1" spans="1:15" ht="22.5" customHeight="1" x14ac:dyDescent="0.5">
      <c r="D1" s="90" t="s">
        <v>39</v>
      </c>
      <c r="E1" s="90"/>
      <c r="F1" s="90"/>
      <c r="G1" s="90"/>
      <c r="H1" s="90"/>
      <c r="I1" s="90"/>
      <c r="J1" s="90"/>
      <c r="K1" s="90"/>
      <c r="L1" s="90"/>
    </row>
    <row r="2" spans="1:15" ht="19.5" customHeight="1" x14ac:dyDescent="0.2">
      <c r="D2" s="91" t="s">
        <v>40</v>
      </c>
      <c r="E2" s="91"/>
      <c r="F2" s="91"/>
      <c r="G2" s="91"/>
      <c r="H2" s="91"/>
      <c r="I2" s="91"/>
      <c r="J2" s="91"/>
      <c r="K2" s="91"/>
      <c r="L2" s="91"/>
    </row>
    <row r="3" spans="1:15" ht="13.5" customHeight="1" x14ac:dyDescent="0.2">
      <c r="A3" s="92" t="s">
        <v>41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5" ht="12.75" customHeight="1" x14ac:dyDescent="0.2">
      <c r="A4" s="14"/>
      <c r="B4" s="15"/>
      <c r="C4" s="93" t="s">
        <v>42</v>
      </c>
      <c r="D4" s="93"/>
      <c r="E4" s="93"/>
      <c r="F4" s="93"/>
      <c r="G4" s="93"/>
      <c r="H4" s="93"/>
      <c r="I4" s="93"/>
      <c r="J4" s="93"/>
      <c r="K4" s="93"/>
      <c r="L4" s="93"/>
    </row>
    <row r="5" spans="1:15" ht="10.5" customHeight="1" x14ac:dyDescent="0.2">
      <c r="A5" s="14"/>
      <c r="B5" s="16"/>
      <c r="C5" s="94" t="s">
        <v>43</v>
      </c>
      <c r="D5" s="94"/>
      <c r="E5" s="94"/>
      <c r="F5" s="94"/>
      <c r="G5" s="94"/>
      <c r="H5" s="94"/>
      <c r="I5" s="94"/>
      <c r="J5" s="94"/>
      <c r="K5" s="94"/>
      <c r="L5" s="94"/>
    </row>
    <row r="6" spans="1:15" ht="13.5" customHeight="1" x14ac:dyDescent="0.2">
      <c r="A6" s="85" t="s">
        <v>44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5" ht="23.25" customHeight="1" x14ac:dyDescent="0.2">
      <c r="A7" s="84" t="s">
        <v>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17"/>
      <c r="N7" s="17"/>
      <c r="O7" s="17"/>
    </row>
    <row r="8" spans="1:15" ht="24" x14ac:dyDescent="0.2">
      <c r="A8" s="18" t="s">
        <v>1</v>
      </c>
      <c r="B8" s="19"/>
      <c r="C8" s="19"/>
      <c r="D8" s="19"/>
      <c r="E8" s="19"/>
      <c r="F8" s="19"/>
      <c r="G8" s="19"/>
      <c r="H8" s="20" t="s">
        <v>2</v>
      </c>
      <c r="I8" s="21"/>
      <c r="J8" s="22">
        <v>45733</v>
      </c>
      <c r="K8" s="22"/>
      <c r="L8" s="23"/>
    </row>
    <row r="9" spans="1:15" ht="24" x14ac:dyDescent="0.55000000000000004">
      <c r="A9" s="24"/>
      <c r="B9" s="25" t="s">
        <v>37</v>
      </c>
      <c r="C9" s="26"/>
      <c r="D9" s="27"/>
      <c r="E9" s="9"/>
      <c r="F9" s="27"/>
      <c r="G9" s="27"/>
      <c r="H9" s="28" t="s">
        <v>3</v>
      </c>
      <c r="I9" s="29"/>
      <c r="J9" s="30" t="s">
        <v>218</v>
      </c>
      <c r="K9" s="27"/>
      <c r="L9" s="31"/>
    </row>
    <row r="10" spans="1:15" ht="24" x14ac:dyDescent="0.55000000000000004">
      <c r="A10" s="24"/>
      <c r="B10" s="25" t="s">
        <v>147</v>
      </c>
      <c r="C10" s="26"/>
      <c r="D10" s="27"/>
      <c r="E10" s="9"/>
      <c r="F10" s="27"/>
      <c r="G10" s="27"/>
      <c r="H10" s="28" t="s">
        <v>145</v>
      </c>
      <c r="J10" s="30" t="s">
        <v>219</v>
      </c>
      <c r="K10" s="27"/>
      <c r="L10" s="31"/>
    </row>
    <row r="11" spans="1:15" ht="23.25" x14ac:dyDescent="0.55000000000000004">
      <c r="A11" s="24"/>
      <c r="B11" s="25" t="s">
        <v>148</v>
      </c>
      <c r="C11" s="26"/>
      <c r="D11" s="27"/>
      <c r="E11" s="9"/>
      <c r="F11" s="27"/>
      <c r="G11" s="27"/>
      <c r="H11" s="28" t="s">
        <v>4</v>
      </c>
      <c r="I11" s="32"/>
      <c r="J11" s="33" t="s">
        <v>37</v>
      </c>
      <c r="K11" s="27"/>
      <c r="L11" s="31"/>
    </row>
    <row r="12" spans="1:15" ht="23.25" x14ac:dyDescent="0.2">
      <c r="A12" s="34"/>
      <c r="B12" s="86" t="s">
        <v>149</v>
      </c>
      <c r="C12" s="86"/>
      <c r="D12" s="35"/>
      <c r="E12" s="10"/>
      <c r="F12" s="35"/>
      <c r="G12" s="35"/>
      <c r="H12" s="36"/>
      <c r="I12" s="37"/>
      <c r="J12" s="38"/>
      <c r="K12" s="35"/>
      <c r="L12" s="39"/>
    </row>
    <row r="13" spans="1:15" ht="24" x14ac:dyDescent="0.2">
      <c r="A13" s="18" t="s">
        <v>5</v>
      </c>
      <c r="B13" s="19"/>
      <c r="C13" s="19" t="s">
        <v>6</v>
      </c>
      <c r="D13" s="19" t="s">
        <v>7</v>
      </c>
      <c r="E13" s="19"/>
      <c r="F13" s="19"/>
      <c r="G13" s="19"/>
      <c r="H13" s="32" t="s">
        <v>8</v>
      </c>
      <c r="J13" s="40" t="s">
        <v>223</v>
      </c>
      <c r="K13" s="27"/>
      <c r="L13" s="31"/>
    </row>
    <row r="14" spans="1:15" ht="23.25" x14ac:dyDescent="0.2">
      <c r="A14" s="41" t="s">
        <v>9</v>
      </c>
      <c r="B14" s="42"/>
      <c r="C14" s="42" t="s">
        <v>6</v>
      </c>
      <c r="D14" s="42" t="s">
        <v>38</v>
      </c>
      <c r="E14" s="42"/>
      <c r="F14" s="42"/>
      <c r="G14" s="42"/>
      <c r="H14" s="43" t="s">
        <v>10</v>
      </c>
      <c r="I14" s="44"/>
      <c r="J14" s="45"/>
      <c r="K14" s="42"/>
      <c r="L14" s="46"/>
    </row>
    <row r="15" spans="1:15" ht="21" x14ac:dyDescent="0.2">
      <c r="A15" s="47" t="s">
        <v>11</v>
      </c>
      <c r="B15" s="48"/>
      <c r="C15" s="48"/>
      <c r="D15" s="48" t="s">
        <v>12</v>
      </c>
      <c r="E15" s="48"/>
      <c r="F15" s="48"/>
      <c r="G15" s="48" t="s">
        <v>13</v>
      </c>
      <c r="H15" s="48"/>
      <c r="I15" s="48"/>
      <c r="J15" s="49" t="s">
        <v>14</v>
      </c>
      <c r="K15" s="50" t="s">
        <v>15</v>
      </c>
      <c r="L15" s="51" t="s">
        <v>15</v>
      </c>
    </row>
    <row r="16" spans="1:15" ht="21" x14ac:dyDescent="0.25">
      <c r="A16" s="52">
        <v>6</v>
      </c>
      <c r="B16" s="53"/>
      <c r="C16" s="53"/>
      <c r="D16" s="7">
        <v>17.5</v>
      </c>
      <c r="E16" s="54" t="s">
        <v>16</v>
      </c>
      <c r="F16" s="54"/>
      <c r="G16" s="88" t="s">
        <v>188</v>
      </c>
      <c r="H16" s="88"/>
      <c r="I16" s="88"/>
      <c r="J16" s="55">
        <v>11004</v>
      </c>
      <c r="K16" s="56">
        <v>370</v>
      </c>
      <c r="L16" s="56">
        <f t="shared" ref="L16" si="0">K16*D16</f>
        <v>6475</v>
      </c>
    </row>
    <row r="17" spans="1:21" ht="21" x14ac:dyDescent="0.25">
      <c r="A17" s="52">
        <v>18</v>
      </c>
      <c r="B17" s="53"/>
      <c r="C17" s="53"/>
      <c r="D17" s="7">
        <v>49</v>
      </c>
      <c r="E17" s="54" t="s">
        <v>16</v>
      </c>
      <c r="F17" s="54"/>
      <c r="G17" s="54" t="s">
        <v>178</v>
      </c>
      <c r="H17" s="53"/>
      <c r="I17" s="53"/>
      <c r="J17" s="55">
        <v>11005</v>
      </c>
      <c r="K17" s="56">
        <v>370</v>
      </c>
      <c r="L17" s="56">
        <f t="shared" ref="L17" si="1">K17*D17</f>
        <v>18130</v>
      </c>
    </row>
    <row r="18" spans="1:21" ht="21" x14ac:dyDescent="0.25">
      <c r="A18" s="52">
        <v>3</v>
      </c>
      <c r="B18" s="53"/>
      <c r="C18" s="53"/>
      <c r="D18" s="7">
        <v>18</v>
      </c>
      <c r="E18" s="54" t="s">
        <v>16</v>
      </c>
      <c r="F18" s="54"/>
      <c r="G18" s="54" t="s">
        <v>167</v>
      </c>
      <c r="H18" s="57"/>
      <c r="J18" s="55">
        <v>11007</v>
      </c>
      <c r="K18" s="56">
        <v>320</v>
      </c>
      <c r="L18" s="56">
        <f t="shared" ref="L18:L81" si="2">K18*D18</f>
        <v>5760</v>
      </c>
    </row>
    <row r="19" spans="1:21" ht="21" x14ac:dyDescent="0.25">
      <c r="A19" s="52">
        <v>1</v>
      </c>
      <c r="B19" s="53"/>
      <c r="C19" s="53"/>
      <c r="D19" s="7">
        <v>4.5</v>
      </c>
      <c r="E19" s="54" t="s">
        <v>16</v>
      </c>
      <c r="F19" s="54"/>
      <c r="G19" s="54" t="s">
        <v>176</v>
      </c>
      <c r="H19" s="57"/>
      <c r="J19" s="55">
        <v>11010</v>
      </c>
      <c r="K19" s="56">
        <v>400</v>
      </c>
      <c r="L19" s="56">
        <f t="shared" si="2"/>
        <v>1800</v>
      </c>
    </row>
    <row r="20" spans="1:21" ht="21" x14ac:dyDescent="0.25">
      <c r="A20" s="52">
        <v>3</v>
      </c>
      <c r="B20" s="53"/>
      <c r="C20" s="53"/>
      <c r="D20" s="7">
        <v>19.399999999999999</v>
      </c>
      <c r="E20" s="54" t="s">
        <v>16</v>
      </c>
      <c r="F20" s="54"/>
      <c r="G20" s="54" t="s">
        <v>181</v>
      </c>
      <c r="H20" s="58"/>
      <c r="J20" s="55">
        <v>11013</v>
      </c>
      <c r="K20" s="56">
        <v>320</v>
      </c>
      <c r="L20" s="56">
        <f t="shared" si="2"/>
        <v>6208</v>
      </c>
    </row>
    <row r="21" spans="1:21" ht="19.5" customHeight="1" x14ac:dyDescent="0.25">
      <c r="A21" s="52">
        <v>9</v>
      </c>
      <c r="B21" s="54"/>
      <c r="C21" s="54"/>
      <c r="D21" s="7">
        <v>33</v>
      </c>
      <c r="E21" s="54" t="s">
        <v>16</v>
      </c>
      <c r="F21" s="54"/>
      <c r="G21" s="54" t="s">
        <v>156</v>
      </c>
      <c r="H21" s="58"/>
      <c r="J21" s="59">
        <v>11036</v>
      </c>
      <c r="K21" s="56">
        <v>350</v>
      </c>
      <c r="L21" s="56">
        <f t="shared" si="2"/>
        <v>11550</v>
      </c>
      <c r="S21" s="57"/>
      <c r="T21" s="57"/>
      <c r="U21" s="60"/>
    </row>
    <row r="22" spans="1:21" ht="19.5" customHeight="1" x14ac:dyDescent="0.25">
      <c r="A22" s="52">
        <v>6</v>
      </c>
      <c r="B22" s="54"/>
      <c r="C22" s="54"/>
      <c r="D22" s="7">
        <v>36</v>
      </c>
      <c r="E22" s="54" t="s">
        <v>16</v>
      </c>
      <c r="F22" s="54"/>
      <c r="G22" s="54" t="s">
        <v>170</v>
      </c>
      <c r="H22" s="58"/>
      <c r="J22" s="59">
        <v>11037</v>
      </c>
      <c r="K22" s="56">
        <v>340</v>
      </c>
      <c r="L22" s="56">
        <f t="shared" si="2"/>
        <v>12240</v>
      </c>
      <c r="S22" s="57"/>
      <c r="T22" s="57"/>
      <c r="U22" s="60"/>
    </row>
    <row r="23" spans="1:21" ht="19.5" customHeight="1" x14ac:dyDescent="0.25">
      <c r="A23" s="52">
        <v>6</v>
      </c>
      <c r="B23" s="54"/>
      <c r="C23" s="54"/>
      <c r="D23" s="7">
        <v>34</v>
      </c>
      <c r="E23" s="54" t="s">
        <v>16</v>
      </c>
      <c r="F23" s="54"/>
      <c r="G23" s="54" t="s">
        <v>196</v>
      </c>
      <c r="H23" s="58"/>
      <c r="J23" s="59">
        <v>11047</v>
      </c>
      <c r="K23" s="56">
        <v>320</v>
      </c>
      <c r="L23" s="56">
        <f t="shared" si="2"/>
        <v>10880</v>
      </c>
      <c r="S23" s="57"/>
      <c r="T23" s="57"/>
      <c r="U23" s="60"/>
    </row>
    <row r="24" spans="1:21" ht="19.5" customHeight="1" x14ac:dyDescent="0.25">
      <c r="A24" s="52">
        <v>3</v>
      </c>
      <c r="B24" s="54"/>
      <c r="C24" s="54"/>
      <c r="D24" s="6">
        <v>31.5</v>
      </c>
      <c r="E24" s="54" t="s">
        <v>16</v>
      </c>
      <c r="F24" s="57"/>
      <c r="G24" s="57" t="s">
        <v>45</v>
      </c>
      <c r="H24" s="57"/>
      <c r="J24" s="55">
        <v>11001</v>
      </c>
      <c r="K24" s="56">
        <v>370</v>
      </c>
      <c r="L24" s="56">
        <f t="shared" si="2"/>
        <v>11655</v>
      </c>
    </row>
    <row r="25" spans="1:21" ht="19.5" customHeight="1" x14ac:dyDescent="0.25">
      <c r="A25" s="52">
        <v>2</v>
      </c>
      <c r="B25" s="54"/>
      <c r="C25" s="54"/>
      <c r="D25" s="6">
        <v>13.5</v>
      </c>
      <c r="E25" s="54" t="s">
        <v>16</v>
      </c>
      <c r="F25" s="57"/>
      <c r="G25" s="57" t="s">
        <v>17</v>
      </c>
      <c r="H25" s="57"/>
      <c r="J25" s="55">
        <v>11002</v>
      </c>
      <c r="K25" s="56">
        <v>360</v>
      </c>
      <c r="L25" s="56">
        <f t="shared" si="2"/>
        <v>4860</v>
      </c>
    </row>
    <row r="26" spans="1:21" ht="19.5" customHeight="1" x14ac:dyDescent="0.25">
      <c r="A26" s="52">
        <v>10</v>
      </c>
      <c r="B26" s="54"/>
      <c r="C26" s="54"/>
      <c r="D26" s="6">
        <v>99.5</v>
      </c>
      <c r="E26" s="54" t="s">
        <v>16</v>
      </c>
      <c r="F26" s="57"/>
      <c r="G26" s="57" t="s">
        <v>146</v>
      </c>
      <c r="H26" s="57"/>
      <c r="J26" s="55">
        <v>11006</v>
      </c>
      <c r="K26" s="56">
        <v>270</v>
      </c>
      <c r="L26" s="56">
        <f t="shared" si="2"/>
        <v>26865</v>
      </c>
    </row>
    <row r="27" spans="1:21" ht="19.5" customHeight="1" x14ac:dyDescent="0.25">
      <c r="A27" s="52">
        <v>2</v>
      </c>
      <c r="B27" s="54"/>
      <c r="C27" s="54"/>
      <c r="D27" s="6">
        <v>12.5</v>
      </c>
      <c r="E27" s="54" t="s">
        <v>16</v>
      </c>
      <c r="F27" s="57"/>
      <c r="G27" s="57" t="s">
        <v>164</v>
      </c>
      <c r="H27" s="57"/>
      <c r="J27" s="55">
        <v>11014</v>
      </c>
      <c r="K27" s="56">
        <v>350</v>
      </c>
      <c r="L27" s="56">
        <f t="shared" si="2"/>
        <v>4375</v>
      </c>
    </row>
    <row r="28" spans="1:21" ht="19.5" customHeight="1" x14ac:dyDescent="0.25">
      <c r="A28" s="52">
        <v>1</v>
      </c>
      <c r="B28" s="54"/>
      <c r="C28" s="54"/>
      <c r="D28" s="6">
        <v>6.5</v>
      </c>
      <c r="E28" s="54" t="s">
        <v>16</v>
      </c>
      <c r="F28" s="57"/>
      <c r="G28" s="57" t="s">
        <v>159</v>
      </c>
      <c r="H28" s="57"/>
      <c r="J28" s="55">
        <v>11017</v>
      </c>
      <c r="K28" s="56">
        <v>370</v>
      </c>
      <c r="L28" s="56">
        <f t="shared" si="2"/>
        <v>2405</v>
      </c>
    </row>
    <row r="29" spans="1:21" ht="19.5" customHeight="1" x14ac:dyDescent="0.25">
      <c r="A29" s="52">
        <v>2</v>
      </c>
      <c r="B29" s="54"/>
      <c r="C29" s="54"/>
      <c r="D29" s="6">
        <v>9.5</v>
      </c>
      <c r="E29" s="54" t="s">
        <v>16</v>
      </c>
      <c r="F29" s="57"/>
      <c r="G29" s="57" t="s">
        <v>160</v>
      </c>
      <c r="H29" s="57"/>
      <c r="J29" s="55">
        <v>11018</v>
      </c>
      <c r="K29" s="56">
        <v>370</v>
      </c>
      <c r="L29" s="56">
        <f t="shared" si="2"/>
        <v>3515</v>
      </c>
    </row>
    <row r="30" spans="1:21" ht="19.5" customHeight="1" x14ac:dyDescent="0.25">
      <c r="A30" s="52">
        <v>1</v>
      </c>
      <c r="B30" s="54"/>
      <c r="C30" s="54"/>
      <c r="D30" s="6">
        <v>3.5</v>
      </c>
      <c r="E30" s="54" t="s">
        <v>16</v>
      </c>
      <c r="F30" s="57"/>
      <c r="G30" s="61" t="s">
        <v>200</v>
      </c>
      <c r="H30" s="57"/>
      <c r="J30" s="55">
        <v>11020</v>
      </c>
      <c r="K30" s="56">
        <v>340</v>
      </c>
      <c r="L30" s="56">
        <f t="shared" si="2"/>
        <v>1190</v>
      </c>
    </row>
    <row r="31" spans="1:21" ht="19.5" customHeight="1" x14ac:dyDescent="0.25">
      <c r="A31" s="52"/>
      <c r="B31" s="54"/>
      <c r="C31" s="54"/>
      <c r="D31" s="6">
        <v>2</v>
      </c>
      <c r="E31" s="54" t="s">
        <v>16</v>
      </c>
      <c r="F31" s="57"/>
      <c r="G31" s="61" t="s">
        <v>201</v>
      </c>
      <c r="H31" s="57"/>
      <c r="J31" s="55">
        <v>11021</v>
      </c>
      <c r="K31" s="56">
        <v>350</v>
      </c>
      <c r="L31" s="56">
        <f t="shared" si="2"/>
        <v>700</v>
      </c>
    </row>
    <row r="32" spans="1:21" ht="19.5" customHeight="1" x14ac:dyDescent="0.25">
      <c r="A32" s="52">
        <v>11</v>
      </c>
      <c r="B32" s="54"/>
      <c r="C32" s="54"/>
      <c r="D32" s="6">
        <v>100</v>
      </c>
      <c r="E32" s="54" t="s">
        <v>16</v>
      </c>
      <c r="F32" s="57"/>
      <c r="G32" s="57" t="s">
        <v>174</v>
      </c>
      <c r="H32" s="57"/>
      <c r="J32" s="55">
        <v>11028</v>
      </c>
      <c r="K32" s="56">
        <v>380</v>
      </c>
      <c r="L32" s="56">
        <f t="shared" si="2"/>
        <v>38000</v>
      </c>
    </row>
    <row r="33" spans="1:12" ht="19.5" customHeight="1" x14ac:dyDescent="0.25">
      <c r="A33" s="52">
        <v>2</v>
      </c>
      <c r="B33" s="54"/>
      <c r="C33" s="54"/>
      <c r="D33" s="6">
        <v>13.56</v>
      </c>
      <c r="E33" s="54" t="s">
        <v>16</v>
      </c>
      <c r="F33" s="57"/>
      <c r="G33" s="57" t="s">
        <v>151</v>
      </c>
      <c r="H33" s="57"/>
      <c r="J33" s="55">
        <v>11029</v>
      </c>
      <c r="K33" s="56">
        <v>340</v>
      </c>
      <c r="L33" s="56">
        <f t="shared" si="2"/>
        <v>4610.4000000000005</v>
      </c>
    </row>
    <row r="34" spans="1:12" ht="19.5" customHeight="1" x14ac:dyDescent="0.25">
      <c r="A34" s="52"/>
      <c r="B34" s="54"/>
      <c r="C34" s="54"/>
      <c r="D34" s="6">
        <v>3.22</v>
      </c>
      <c r="E34" s="54" t="s">
        <v>16</v>
      </c>
      <c r="F34" s="57"/>
      <c r="G34" s="57" t="s">
        <v>217</v>
      </c>
      <c r="H34" s="57"/>
      <c r="J34" s="55">
        <v>11030</v>
      </c>
      <c r="K34" s="56">
        <v>340</v>
      </c>
      <c r="L34" s="56">
        <f t="shared" si="2"/>
        <v>1094.8</v>
      </c>
    </row>
    <row r="35" spans="1:12" ht="19.5" customHeight="1" x14ac:dyDescent="0.25">
      <c r="A35" s="52"/>
      <c r="B35" s="54"/>
      <c r="C35" s="54"/>
      <c r="D35" s="6">
        <v>1.1000000000000001</v>
      </c>
      <c r="E35" s="54" t="s">
        <v>16</v>
      </c>
      <c r="F35" s="57"/>
      <c r="G35" s="57" t="s">
        <v>224</v>
      </c>
      <c r="H35" s="57"/>
      <c r="J35" s="55">
        <v>11031</v>
      </c>
      <c r="K35" s="56">
        <v>340</v>
      </c>
      <c r="L35" s="56">
        <f t="shared" si="2"/>
        <v>374.00000000000006</v>
      </c>
    </row>
    <row r="36" spans="1:12" ht="19.5" customHeight="1" x14ac:dyDescent="0.25">
      <c r="A36" s="52">
        <v>2</v>
      </c>
      <c r="B36" s="54"/>
      <c r="C36" s="54"/>
      <c r="D36" s="6">
        <v>10</v>
      </c>
      <c r="E36" s="54" t="s">
        <v>16</v>
      </c>
      <c r="F36" s="57"/>
      <c r="G36" s="57" t="s">
        <v>192</v>
      </c>
      <c r="H36" s="57"/>
      <c r="J36" s="55">
        <v>11032</v>
      </c>
      <c r="K36" s="56">
        <v>340</v>
      </c>
      <c r="L36" s="56">
        <f t="shared" si="2"/>
        <v>3400</v>
      </c>
    </row>
    <row r="37" spans="1:12" ht="19.5" customHeight="1" x14ac:dyDescent="0.25">
      <c r="A37" s="52">
        <v>2</v>
      </c>
      <c r="B37" s="54"/>
      <c r="C37" s="54"/>
      <c r="D37" s="6">
        <v>7</v>
      </c>
      <c r="E37" s="54" t="s">
        <v>16</v>
      </c>
      <c r="F37" s="57"/>
      <c r="G37" s="57" t="s">
        <v>150</v>
      </c>
      <c r="H37" s="57"/>
      <c r="J37" s="55">
        <v>11034</v>
      </c>
      <c r="K37" s="56">
        <v>340</v>
      </c>
      <c r="L37" s="56">
        <f t="shared" si="2"/>
        <v>2380</v>
      </c>
    </row>
    <row r="38" spans="1:12" ht="19.5" customHeight="1" x14ac:dyDescent="0.25">
      <c r="A38" s="52"/>
      <c r="B38" s="54"/>
      <c r="C38" s="54"/>
      <c r="D38" s="6">
        <v>1</v>
      </c>
      <c r="E38" s="54" t="s">
        <v>16</v>
      </c>
      <c r="F38" s="57"/>
      <c r="G38" s="57" t="s">
        <v>184</v>
      </c>
      <c r="H38" s="57"/>
      <c r="J38" s="55">
        <v>11038</v>
      </c>
      <c r="K38" s="56">
        <v>350</v>
      </c>
      <c r="L38" s="56">
        <f t="shared" si="2"/>
        <v>350</v>
      </c>
    </row>
    <row r="39" spans="1:12" ht="19.5" customHeight="1" x14ac:dyDescent="0.25">
      <c r="A39" s="52">
        <v>3</v>
      </c>
      <c r="B39" s="54"/>
      <c r="C39" s="54"/>
      <c r="D39" s="6">
        <v>16.5</v>
      </c>
      <c r="E39" s="54" t="s">
        <v>16</v>
      </c>
      <c r="F39" s="57"/>
      <c r="G39" s="57" t="s">
        <v>46</v>
      </c>
      <c r="H39" s="57"/>
      <c r="J39" s="55">
        <v>11039</v>
      </c>
      <c r="K39" s="56">
        <v>400</v>
      </c>
      <c r="L39" s="56">
        <f t="shared" si="2"/>
        <v>6600</v>
      </c>
    </row>
    <row r="40" spans="1:12" ht="19.5" customHeight="1" x14ac:dyDescent="0.25">
      <c r="A40" s="52"/>
      <c r="B40" s="54"/>
      <c r="C40" s="54"/>
      <c r="D40" s="6">
        <v>1</v>
      </c>
      <c r="E40" s="54" t="s">
        <v>16</v>
      </c>
      <c r="F40" s="57"/>
      <c r="G40" s="57" t="s">
        <v>202</v>
      </c>
      <c r="H40" s="57"/>
      <c r="J40" s="55">
        <v>11040</v>
      </c>
      <c r="K40" s="56">
        <v>340</v>
      </c>
      <c r="L40" s="56">
        <f t="shared" si="2"/>
        <v>340</v>
      </c>
    </row>
    <row r="41" spans="1:12" ht="19.5" customHeight="1" x14ac:dyDescent="0.25">
      <c r="A41" s="52">
        <v>2</v>
      </c>
      <c r="B41" s="54"/>
      <c r="C41" s="54"/>
      <c r="D41" s="6">
        <v>10.5</v>
      </c>
      <c r="E41" s="54" t="s">
        <v>16</v>
      </c>
      <c r="F41" s="57"/>
      <c r="G41" s="57" t="s">
        <v>153</v>
      </c>
      <c r="H41" s="57"/>
      <c r="J41" s="55">
        <v>11041</v>
      </c>
      <c r="K41" s="56">
        <v>360</v>
      </c>
      <c r="L41" s="56">
        <f t="shared" si="2"/>
        <v>3780</v>
      </c>
    </row>
    <row r="42" spans="1:12" ht="19.5" customHeight="1" x14ac:dyDescent="0.25">
      <c r="A42" s="52"/>
      <c r="B42" s="54"/>
      <c r="C42" s="54"/>
      <c r="D42" s="6">
        <v>2.5</v>
      </c>
      <c r="E42" s="54" t="s">
        <v>16</v>
      </c>
      <c r="F42" s="57"/>
      <c r="G42" s="57" t="s">
        <v>186</v>
      </c>
      <c r="H42" s="57"/>
      <c r="J42" s="55">
        <v>11042</v>
      </c>
      <c r="K42" s="56">
        <v>370</v>
      </c>
      <c r="L42" s="56">
        <f t="shared" si="2"/>
        <v>925</v>
      </c>
    </row>
    <row r="43" spans="1:12" ht="19.5" customHeight="1" x14ac:dyDescent="0.25">
      <c r="A43" s="52">
        <v>3</v>
      </c>
      <c r="B43" s="54"/>
      <c r="C43" s="54"/>
      <c r="D43" s="6">
        <v>25.5</v>
      </c>
      <c r="E43" s="54" t="s">
        <v>16</v>
      </c>
      <c r="F43" s="57"/>
      <c r="G43" s="61" t="s">
        <v>168</v>
      </c>
      <c r="H43" s="57"/>
      <c r="J43" s="55">
        <v>11046</v>
      </c>
      <c r="K43" s="56">
        <v>300</v>
      </c>
      <c r="L43" s="56">
        <f t="shared" si="2"/>
        <v>7650</v>
      </c>
    </row>
    <row r="44" spans="1:12" ht="19.5" customHeight="1" x14ac:dyDescent="0.25">
      <c r="A44" s="52">
        <v>3</v>
      </c>
      <c r="B44" s="54"/>
      <c r="C44" s="54"/>
      <c r="D44" s="6">
        <v>17.399999999999999</v>
      </c>
      <c r="E44" s="54" t="s">
        <v>16</v>
      </c>
      <c r="F44" s="57"/>
      <c r="G44" s="57" t="s">
        <v>152</v>
      </c>
      <c r="H44" s="57"/>
      <c r="J44" s="55">
        <v>11048</v>
      </c>
      <c r="K44" s="56">
        <v>380</v>
      </c>
      <c r="L44" s="56">
        <f t="shared" si="2"/>
        <v>6611.9999999999991</v>
      </c>
    </row>
    <row r="45" spans="1:12" ht="19.5" customHeight="1" x14ac:dyDescent="0.25">
      <c r="A45" s="52">
        <v>2</v>
      </c>
      <c r="B45" s="54"/>
      <c r="C45" s="54"/>
      <c r="D45" s="6">
        <v>12.5</v>
      </c>
      <c r="E45" s="54" t="s">
        <v>16</v>
      </c>
      <c r="F45" s="57"/>
      <c r="G45" s="57" t="s">
        <v>18</v>
      </c>
      <c r="H45" s="57"/>
      <c r="J45" s="55">
        <v>11050</v>
      </c>
      <c r="K45" s="56">
        <v>340</v>
      </c>
      <c r="L45" s="56">
        <f t="shared" si="2"/>
        <v>4250</v>
      </c>
    </row>
    <row r="46" spans="1:12" ht="19.5" customHeight="1" x14ac:dyDescent="0.25">
      <c r="A46" s="52"/>
      <c r="B46" s="54"/>
      <c r="C46" s="54"/>
      <c r="D46" s="6">
        <v>1.5</v>
      </c>
      <c r="E46" s="54" t="s">
        <v>16</v>
      </c>
      <c r="F46" s="57"/>
      <c r="G46" s="57" t="s">
        <v>207</v>
      </c>
      <c r="H46" s="57"/>
      <c r="J46" s="55">
        <v>11051</v>
      </c>
      <c r="K46" s="56">
        <v>340</v>
      </c>
      <c r="L46" s="56">
        <f t="shared" si="2"/>
        <v>510</v>
      </c>
    </row>
    <row r="47" spans="1:12" ht="19.5" customHeight="1" x14ac:dyDescent="0.25">
      <c r="A47" s="52">
        <v>1</v>
      </c>
      <c r="B47" s="54"/>
      <c r="C47" s="54"/>
      <c r="D47" s="6">
        <v>4.5</v>
      </c>
      <c r="E47" s="54" t="s">
        <v>16</v>
      </c>
      <c r="F47" s="57"/>
      <c r="G47" s="61" t="s">
        <v>166</v>
      </c>
      <c r="H47" s="57"/>
      <c r="J47" s="55">
        <v>11053</v>
      </c>
      <c r="K47" s="56">
        <v>300</v>
      </c>
      <c r="L47" s="56">
        <f t="shared" si="2"/>
        <v>1350</v>
      </c>
    </row>
    <row r="48" spans="1:12" ht="19.5" customHeight="1" x14ac:dyDescent="0.25">
      <c r="A48" s="52"/>
      <c r="B48" s="54"/>
      <c r="C48" s="54"/>
      <c r="D48" s="6">
        <v>1.5</v>
      </c>
      <c r="E48" s="54" t="s">
        <v>16</v>
      </c>
      <c r="F48" s="57"/>
      <c r="G48" s="61" t="s">
        <v>189</v>
      </c>
      <c r="H48" s="57"/>
      <c r="J48" s="55">
        <v>11054</v>
      </c>
      <c r="K48" s="56">
        <v>370</v>
      </c>
      <c r="L48" s="56">
        <f t="shared" si="2"/>
        <v>555</v>
      </c>
    </row>
    <row r="49" spans="1:12" ht="19.5" customHeight="1" x14ac:dyDescent="0.25">
      <c r="A49" s="52">
        <v>1</v>
      </c>
      <c r="B49" s="54"/>
      <c r="C49" s="54"/>
      <c r="D49" s="6">
        <v>4.5</v>
      </c>
      <c r="E49" s="54" t="s">
        <v>16</v>
      </c>
      <c r="F49" s="57"/>
      <c r="G49" s="61" t="s">
        <v>179</v>
      </c>
      <c r="H49" s="57"/>
      <c r="J49" s="55">
        <v>11055</v>
      </c>
      <c r="K49" s="56">
        <v>320</v>
      </c>
      <c r="L49" s="56">
        <f t="shared" si="2"/>
        <v>1440</v>
      </c>
    </row>
    <row r="50" spans="1:12" ht="19.5" customHeight="1" x14ac:dyDescent="0.25">
      <c r="A50" s="52">
        <v>3</v>
      </c>
      <c r="B50" s="54"/>
      <c r="C50" s="54"/>
      <c r="D50" s="6">
        <v>14.5</v>
      </c>
      <c r="E50" s="54" t="s">
        <v>16</v>
      </c>
      <c r="F50" s="57"/>
      <c r="G50" s="57" t="s">
        <v>163</v>
      </c>
      <c r="H50" s="57"/>
      <c r="J50" s="55">
        <v>11056</v>
      </c>
      <c r="K50" s="56">
        <v>310</v>
      </c>
      <c r="L50" s="56">
        <f t="shared" si="2"/>
        <v>4495</v>
      </c>
    </row>
    <row r="51" spans="1:12" ht="19.5" customHeight="1" x14ac:dyDescent="0.25">
      <c r="A51" s="52"/>
      <c r="B51" s="54"/>
      <c r="C51" s="54"/>
      <c r="D51" s="6">
        <v>1.5</v>
      </c>
      <c r="E51" s="54" t="s">
        <v>16</v>
      </c>
      <c r="F51" s="57"/>
      <c r="G51" s="57" t="s">
        <v>212</v>
      </c>
      <c r="H51" s="57"/>
      <c r="J51" s="55">
        <v>11059</v>
      </c>
      <c r="K51" s="56">
        <v>360</v>
      </c>
      <c r="L51" s="56">
        <f t="shared" si="2"/>
        <v>540</v>
      </c>
    </row>
    <row r="52" spans="1:12" ht="19.5" customHeight="1" x14ac:dyDescent="0.25">
      <c r="A52" s="52">
        <v>1</v>
      </c>
      <c r="B52" s="54"/>
      <c r="C52" s="54"/>
      <c r="D52" s="6">
        <v>6.7</v>
      </c>
      <c r="E52" s="54" t="s">
        <v>16</v>
      </c>
      <c r="F52" s="57"/>
      <c r="G52" s="61" t="s">
        <v>177</v>
      </c>
      <c r="H52" s="57"/>
      <c r="J52" s="55">
        <v>11064</v>
      </c>
      <c r="K52" s="56">
        <v>360</v>
      </c>
      <c r="L52" s="56">
        <f t="shared" si="2"/>
        <v>2412</v>
      </c>
    </row>
    <row r="53" spans="1:12" ht="19.5" customHeight="1" x14ac:dyDescent="0.25">
      <c r="A53" s="52"/>
      <c r="B53" s="54"/>
      <c r="C53" s="54"/>
      <c r="D53" s="6">
        <v>1.5</v>
      </c>
      <c r="E53" s="54" t="s">
        <v>16</v>
      </c>
      <c r="F53" s="57"/>
      <c r="G53" s="61" t="s">
        <v>193</v>
      </c>
      <c r="H53" s="57"/>
      <c r="J53" s="55">
        <v>11069</v>
      </c>
      <c r="K53" s="56">
        <v>340</v>
      </c>
      <c r="L53" s="56">
        <f t="shared" si="2"/>
        <v>510</v>
      </c>
    </row>
    <row r="54" spans="1:12" ht="19.5" customHeight="1" x14ac:dyDescent="0.25">
      <c r="A54" s="52">
        <v>1</v>
      </c>
      <c r="B54" s="54"/>
      <c r="C54" s="54"/>
      <c r="D54" s="6">
        <v>7.5</v>
      </c>
      <c r="E54" s="54" t="s">
        <v>16</v>
      </c>
      <c r="F54" s="57"/>
      <c r="G54" s="61" t="s">
        <v>175</v>
      </c>
      <c r="H54" s="57"/>
      <c r="J54" s="55">
        <v>11072</v>
      </c>
      <c r="K54" s="56">
        <v>340</v>
      </c>
      <c r="L54" s="56">
        <f t="shared" si="2"/>
        <v>2550</v>
      </c>
    </row>
    <row r="55" spans="1:12" ht="19.5" customHeight="1" x14ac:dyDescent="0.25">
      <c r="A55" s="52">
        <v>1</v>
      </c>
      <c r="B55" s="54"/>
      <c r="C55" s="54"/>
      <c r="D55" s="6">
        <v>3.7</v>
      </c>
      <c r="E55" s="54" t="s">
        <v>16</v>
      </c>
      <c r="F55" s="57"/>
      <c r="G55" s="61" t="s">
        <v>171</v>
      </c>
      <c r="H55" s="57"/>
      <c r="J55" s="55">
        <v>11073</v>
      </c>
      <c r="K55" s="56">
        <v>320</v>
      </c>
      <c r="L55" s="56">
        <f t="shared" si="2"/>
        <v>1184</v>
      </c>
    </row>
    <row r="56" spans="1:12" ht="19.5" customHeight="1" x14ac:dyDescent="0.25">
      <c r="A56" s="52"/>
      <c r="B56" s="54"/>
      <c r="C56" s="54"/>
      <c r="D56" s="6">
        <v>1.1000000000000001</v>
      </c>
      <c r="E56" s="54" t="s">
        <v>16</v>
      </c>
      <c r="F56" s="57"/>
      <c r="G56" s="61" t="s">
        <v>208</v>
      </c>
      <c r="H56" s="57"/>
      <c r="J56" s="55">
        <v>11074</v>
      </c>
      <c r="K56" s="56">
        <v>340</v>
      </c>
      <c r="L56" s="56">
        <f t="shared" si="2"/>
        <v>374.00000000000006</v>
      </c>
    </row>
    <row r="57" spans="1:12" ht="19.5" customHeight="1" x14ac:dyDescent="0.25">
      <c r="A57" s="52"/>
      <c r="B57" s="54"/>
      <c r="C57" s="54"/>
      <c r="D57" s="6">
        <v>2.4</v>
      </c>
      <c r="E57" s="54" t="s">
        <v>16</v>
      </c>
      <c r="F57" s="57"/>
      <c r="G57" s="61" t="s">
        <v>232</v>
      </c>
      <c r="H57" s="57"/>
      <c r="J57" s="55">
        <v>11076</v>
      </c>
      <c r="K57" s="56">
        <v>340</v>
      </c>
      <c r="L57" s="56">
        <f t="shared" si="2"/>
        <v>816</v>
      </c>
    </row>
    <row r="58" spans="1:12" ht="19.5" customHeight="1" x14ac:dyDescent="0.25">
      <c r="A58" s="52"/>
      <c r="B58" s="54"/>
      <c r="C58" s="54"/>
      <c r="D58" s="6">
        <v>1.5</v>
      </c>
      <c r="E58" s="54" t="s">
        <v>16</v>
      </c>
      <c r="F58" s="57"/>
      <c r="G58" s="61" t="s">
        <v>173</v>
      </c>
      <c r="H58" s="57"/>
      <c r="J58" s="55">
        <v>11080</v>
      </c>
      <c r="K58" s="56">
        <v>370</v>
      </c>
      <c r="L58" s="56">
        <f t="shared" si="2"/>
        <v>555</v>
      </c>
    </row>
    <row r="59" spans="1:12" ht="19.5" customHeight="1" x14ac:dyDescent="0.25">
      <c r="A59" s="52"/>
      <c r="B59" s="54"/>
      <c r="C59" s="54"/>
      <c r="D59" s="6">
        <v>2.7</v>
      </c>
      <c r="E59" s="54" t="s">
        <v>16</v>
      </c>
      <c r="F59" s="57"/>
      <c r="G59" s="57" t="s">
        <v>180</v>
      </c>
      <c r="H59" s="57"/>
      <c r="J59" s="55">
        <v>11081</v>
      </c>
      <c r="K59" s="56">
        <v>340</v>
      </c>
      <c r="L59" s="56">
        <f t="shared" si="2"/>
        <v>918.00000000000011</v>
      </c>
    </row>
    <row r="60" spans="1:12" ht="19.5" customHeight="1" x14ac:dyDescent="0.25">
      <c r="A60" s="52"/>
      <c r="B60" s="54"/>
      <c r="C60" s="54"/>
      <c r="D60" s="6">
        <v>2.38</v>
      </c>
      <c r="E60" s="54" t="s">
        <v>16</v>
      </c>
      <c r="F60" s="57"/>
      <c r="G60" s="57" t="s">
        <v>209</v>
      </c>
      <c r="H60" s="57"/>
      <c r="J60" s="55">
        <v>11082</v>
      </c>
      <c r="K60" s="56">
        <v>400</v>
      </c>
      <c r="L60" s="56">
        <f t="shared" si="2"/>
        <v>952</v>
      </c>
    </row>
    <row r="61" spans="1:12" ht="19.5" customHeight="1" x14ac:dyDescent="0.25">
      <c r="A61" s="52"/>
      <c r="B61" s="54"/>
      <c r="C61" s="54"/>
      <c r="D61" s="6">
        <v>2</v>
      </c>
      <c r="E61" s="54" t="s">
        <v>16</v>
      </c>
      <c r="F61" s="57"/>
      <c r="G61" s="61" t="s">
        <v>187</v>
      </c>
      <c r="H61" s="57"/>
      <c r="J61" s="55">
        <v>11083</v>
      </c>
      <c r="K61" s="56">
        <v>340</v>
      </c>
      <c r="L61" s="56">
        <f t="shared" si="2"/>
        <v>680</v>
      </c>
    </row>
    <row r="62" spans="1:12" ht="19.5" customHeight="1" x14ac:dyDescent="0.25">
      <c r="A62" s="52"/>
      <c r="B62" s="54"/>
      <c r="C62" s="54"/>
      <c r="D62" s="6">
        <v>3</v>
      </c>
      <c r="E62" s="54" t="s">
        <v>16</v>
      </c>
      <c r="F62" s="57"/>
      <c r="G62" s="61" t="s">
        <v>185</v>
      </c>
      <c r="H62" s="57"/>
      <c r="J62" s="55">
        <v>11086</v>
      </c>
      <c r="K62" s="56">
        <v>340</v>
      </c>
      <c r="L62" s="56">
        <f t="shared" si="2"/>
        <v>1020</v>
      </c>
    </row>
    <row r="63" spans="1:12" ht="18.75" customHeight="1" x14ac:dyDescent="0.25">
      <c r="A63" s="52">
        <v>1</v>
      </c>
      <c r="B63" s="54"/>
      <c r="C63" s="54"/>
      <c r="D63" s="6">
        <v>4.5</v>
      </c>
      <c r="E63" s="54" t="s">
        <v>16</v>
      </c>
      <c r="F63" s="57"/>
      <c r="G63" s="57" t="s">
        <v>172</v>
      </c>
      <c r="H63" s="57"/>
      <c r="J63" s="55">
        <v>11087</v>
      </c>
      <c r="K63" s="56">
        <v>340</v>
      </c>
      <c r="L63" s="56">
        <f t="shared" si="2"/>
        <v>1530</v>
      </c>
    </row>
    <row r="64" spans="1:12" ht="18.75" customHeight="1" x14ac:dyDescent="0.25">
      <c r="A64" s="52"/>
      <c r="B64" s="54"/>
      <c r="C64" s="54"/>
      <c r="D64" s="6">
        <v>0.83</v>
      </c>
      <c r="E64" s="54" t="s">
        <v>16</v>
      </c>
      <c r="F64" s="57"/>
      <c r="G64" s="57" t="s">
        <v>213</v>
      </c>
      <c r="H64" s="57"/>
      <c r="J64" s="55">
        <v>11095</v>
      </c>
      <c r="K64" s="56">
        <v>350</v>
      </c>
      <c r="L64" s="56">
        <f t="shared" si="2"/>
        <v>290.5</v>
      </c>
    </row>
    <row r="65" spans="1:12" ht="18.75" customHeight="1" x14ac:dyDescent="0.25">
      <c r="A65" s="52"/>
      <c r="B65" s="54"/>
      <c r="C65" s="54"/>
      <c r="D65" s="6">
        <v>0.5</v>
      </c>
      <c r="E65" s="54" t="s">
        <v>16</v>
      </c>
      <c r="F65" s="57"/>
      <c r="G65" s="57" t="s">
        <v>226</v>
      </c>
      <c r="H65" s="57"/>
      <c r="J65" s="55">
        <v>11104</v>
      </c>
      <c r="K65" s="56">
        <v>340</v>
      </c>
      <c r="L65" s="56">
        <f t="shared" si="2"/>
        <v>170</v>
      </c>
    </row>
    <row r="66" spans="1:12" ht="18.75" customHeight="1" x14ac:dyDescent="0.25">
      <c r="A66" s="52"/>
      <c r="B66" s="54"/>
      <c r="C66" s="54"/>
      <c r="D66" s="6">
        <v>3.44</v>
      </c>
      <c r="E66" s="54" t="s">
        <v>16</v>
      </c>
      <c r="F66" s="57"/>
      <c r="G66" s="57" t="s">
        <v>220</v>
      </c>
      <c r="H66" s="80"/>
      <c r="I66" s="80"/>
      <c r="J66" s="55">
        <v>11118</v>
      </c>
      <c r="K66" s="56">
        <v>350</v>
      </c>
      <c r="L66" s="56">
        <f t="shared" si="2"/>
        <v>1204</v>
      </c>
    </row>
    <row r="67" spans="1:12" ht="18.75" customHeight="1" x14ac:dyDescent="0.25">
      <c r="A67" s="52"/>
      <c r="B67" s="54"/>
      <c r="C67" s="54"/>
      <c r="D67" s="6">
        <v>0.5</v>
      </c>
      <c r="E67" s="54" t="s">
        <v>16</v>
      </c>
      <c r="F67" s="57"/>
      <c r="G67" s="57" t="s">
        <v>225</v>
      </c>
      <c r="H67" s="80"/>
      <c r="I67" s="80"/>
      <c r="J67" s="55">
        <v>11124</v>
      </c>
      <c r="K67" s="56">
        <v>340</v>
      </c>
      <c r="L67" s="56">
        <f t="shared" si="2"/>
        <v>170</v>
      </c>
    </row>
    <row r="68" spans="1:12" ht="19.5" customHeight="1" x14ac:dyDescent="0.25">
      <c r="A68" s="52">
        <v>2</v>
      </c>
      <c r="B68" s="54"/>
      <c r="C68" s="54"/>
      <c r="D68" s="6">
        <v>5.6</v>
      </c>
      <c r="E68" s="54" t="s">
        <v>16</v>
      </c>
      <c r="F68" s="57"/>
      <c r="G68" s="87" t="s">
        <v>161</v>
      </c>
      <c r="H68" s="87"/>
      <c r="I68" s="87"/>
      <c r="J68" s="55">
        <v>11138</v>
      </c>
      <c r="K68" s="56">
        <v>350</v>
      </c>
      <c r="L68" s="56">
        <f t="shared" ref="L68:L71" si="3">K68*D68</f>
        <v>1959.9999999999998</v>
      </c>
    </row>
    <row r="69" spans="1:12" ht="19.5" customHeight="1" x14ac:dyDescent="0.25">
      <c r="A69" s="52"/>
      <c r="B69" s="54"/>
      <c r="C69" s="54"/>
      <c r="D69" s="6">
        <v>2.8</v>
      </c>
      <c r="E69" s="54" t="s">
        <v>16</v>
      </c>
      <c r="F69" s="57"/>
      <c r="G69" s="87" t="s">
        <v>182</v>
      </c>
      <c r="H69" s="87"/>
      <c r="I69" s="87"/>
      <c r="J69" s="55">
        <v>11139</v>
      </c>
      <c r="K69" s="56">
        <v>360</v>
      </c>
      <c r="L69" s="56">
        <f t="shared" si="3"/>
        <v>1007.9999999999999</v>
      </c>
    </row>
    <row r="70" spans="1:12" ht="19.5" customHeight="1" x14ac:dyDescent="0.25">
      <c r="A70" s="52"/>
      <c r="B70" s="54"/>
      <c r="C70" s="54"/>
      <c r="D70" s="6">
        <v>0.5</v>
      </c>
      <c r="E70" s="54" t="s">
        <v>16</v>
      </c>
      <c r="F70" s="57"/>
      <c r="G70" s="61" t="s">
        <v>214</v>
      </c>
      <c r="H70" s="80"/>
      <c r="I70" s="80"/>
      <c r="J70" s="55">
        <v>11147</v>
      </c>
      <c r="K70" s="56">
        <v>235</v>
      </c>
      <c r="L70" s="56">
        <f t="shared" si="3"/>
        <v>117.5</v>
      </c>
    </row>
    <row r="71" spans="1:12" ht="19.5" customHeight="1" x14ac:dyDescent="0.25">
      <c r="A71" s="52"/>
      <c r="B71" s="54"/>
      <c r="C71" s="54"/>
      <c r="D71" s="6">
        <v>1</v>
      </c>
      <c r="E71" s="54" t="s">
        <v>16</v>
      </c>
      <c r="F71" s="57"/>
      <c r="G71" s="87" t="s">
        <v>215</v>
      </c>
      <c r="H71" s="87"/>
      <c r="I71" s="87"/>
      <c r="J71" s="55">
        <v>11175</v>
      </c>
      <c r="K71" s="56">
        <v>350</v>
      </c>
      <c r="L71" s="56">
        <f t="shared" si="3"/>
        <v>350</v>
      </c>
    </row>
    <row r="72" spans="1:12" ht="19.5" customHeight="1" x14ac:dyDescent="0.25">
      <c r="A72" s="52">
        <v>2</v>
      </c>
      <c r="B72" s="54"/>
      <c r="C72" s="54"/>
      <c r="D72" s="6">
        <v>5.6</v>
      </c>
      <c r="E72" s="54" t="s">
        <v>16</v>
      </c>
      <c r="F72" s="57"/>
      <c r="G72" s="61" t="s">
        <v>194</v>
      </c>
      <c r="H72" s="57"/>
      <c r="J72" s="55">
        <v>11223</v>
      </c>
      <c r="K72" s="56">
        <v>370</v>
      </c>
      <c r="L72" s="56">
        <f t="shared" si="2"/>
        <v>2072</v>
      </c>
    </row>
    <row r="73" spans="1:12" ht="19.5" customHeight="1" x14ac:dyDescent="0.25">
      <c r="A73" s="52">
        <v>2</v>
      </c>
      <c r="B73" s="54"/>
      <c r="C73" s="54"/>
      <c r="D73" s="6">
        <v>7.5</v>
      </c>
      <c r="E73" s="54" t="s">
        <v>16</v>
      </c>
      <c r="F73" s="57"/>
      <c r="G73" s="89" t="s">
        <v>195</v>
      </c>
      <c r="H73" s="89"/>
      <c r="I73" s="89"/>
      <c r="J73" s="55">
        <v>11294</v>
      </c>
      <c r="K73" s="56">
        <v>340</v>
      </c>
      <c r="L73" s="56">
        <f t="shared" si="2"/>
        <v>2550</v>
      </c>
    </row>
    <row r="74" spans="1:12" ht="19.5" customHeight="1" x14ac:dyDescent="0.25">
      <c r="A74" s="52"/>
      <c r="B74" s="54"/>
      <c r="C74" s="54"/>
      <c r="D74" s="6">
        <v>3.04</v>
      </c>
      <c r="E74" s="54" t="s">
        <v>16</v>
      </c>
      <c r="F74" s="57"/>
      <c r="G74" s="61" t="s">
        <v>227</v>
      </c>
      <c r="H74" s="57"/>
      <c r="I74" s="81"/>
      <c r="J74" s="55">
        <v>11297</v>
      </c>
      <c r="K74" s="56">
        <v>340</v>
      </c>
      <c r="L74" s="56">
        <f t="shared" si="2"/>
        <v>1033.5999999999999</v>
      </c>
    </row>
    <row r="75" spans="1:12" ht="19.5" customHeight="1" x14ac:dyDescent="0.25">
      <c r="A75" s="52">
        <v>2</v>
      </c>
      <c r="B75" s="54"/>
      <c r="C75" s="54"/>
      <c r="D75" s="6">
        <v>6.5</v>
      </c>
      <c r="E75" s="54" t="s">
        <v>16</v>
      </c>
      <c r="F75" s="57"/>
      <c r="G75" s="61" t="s">
        <v>169</v>
      </c>
      <c r="H75" s="57"/>
      <c r="J75" s="55">
        <v>11305</v>
      </c>
      <c r="K75" s="56">
        <v>340</v>
      </c>
      <c r="L75" s="56">
        <f t="shared" si="2"/>
        <v>2210</v>
      </c>
    </row>
    <row r="76" spans="1:12" ht="19.5" customHeight="1" x14ac:dyDescent="0.25">
      <c r="A76" s="52"/>
      <c r="B76" s="54"/>
      <c r="C76" s="54"/>
      <c r="D76" s="6">
        <v>1.5</v>
      </c>
      <c r="E76" s="54" t="s">
        <v>16</v>
      </c>
      <c r="F76" s="57"/>
      <c r="G76" s="57" t="s">
        <v>190</v>
      </c>
      <c r="H76" s="57"/>
      <c r="J76" s="55">
        <v>11311</v>
      </c>
      <c r="K76" s="56">
        <v>370</v>
      </c>
      <c r="L76" s="56">
        <f t="shared" si="2"/>
        <v>555</v>
      </c>
    </row>
    <row r="77" spans="1:12" ht="19.5" customHeight="1" x14ac:dyDescent="0.25">
      <c r="A77" s="52"/>
      <c r="B77" s="54"/>
      <c r="C77" s="54"/>
      <c r="D77" s="6">
        <v>1.6</v>
      </c>
      <c r="E77" s="54" t="s">
        <v>16</v>
      </c>
      <c r="F77" s="57"/>
      <c r="G77" s="61" t="s">
        <v>205</v>
      </c>
      <c r="H77" s="57"/>
      <c r="J77" s="55">
        <v>11338</v>
      </c>
      <c r="K77" s="56">
        <v>380</v>
      </c>
      <c r="L77" s="56">
        <f t="shared" si="2"/>
        <v>608</v>
      </c>
    </row>
    <row r="78" spans="1:12" ht="19.5" customHeight="1" x14ac:dyDescent="0.25">
      <c r="A78" s="52">
        <v>8</v>
      </c>
      <c r="B78" s="54"/>
      <c r="C78" s="54"/>
      <c r="D78" s="6">
        <v>31</v>
      </c>
      <c r="E78" s="54" t="s">
        <v>16</v>
      </c>
      <c r="F78" s="57"/>
      <c r="G78" s="61" t="s">
        <v>191</v>
      </c>
      <c r="H78" s="57"/>
      <c r="J78" s="55">
        <v>15006</v>
      </c>
      <c r="K78" s="56">
        <v>340</v>
      </c>
      <c r="L78" s="56">
        <f t="shared" si="2"/>
        <v>10540</v>
      </c>
    </row>
    <row r="79" spans="1:12" ht="19.5" customHeight="1" x14ac:dyDescent="0.25">
      <c r="A79" s="52">
        <v>1</v>
      </c>
      <c r="B79" s="54"/>
      <c r="C79" s="54"/>
      <c r="D79" s="6">
        <v>4</v>
      </c>
      <c r="E79" s="54" t="s">
        <v>16</v>
      </c>
      <c r="F79" s="57"/>
      <c r="G79" s="61" t="s">
        <v>203</v>
      </c>
      <c r="H79" s="57"/>
      <c r="J79" s="55">
        <v>16032</v>
      </c>
      <c r="K79" s="56">
        <v>300</v>
      </c>
      <c r="L79" s="56">
        <f t="shared" si="2"/>
        <v>1200</v>
      </c>
    </row>
    <row r="80" spans="1:12" ht="19.5" customHeight="1" x14ac:dyDescent="0.25">
      <c r="A80" s="52">
        <v>4</v>
      </c>
      <c r="B80" s="54"/>
      <c r="C80" s="54"/>
      <c r="D80" s="6">
        <v>21.2</v>
      </c>
      <c r="E80" s="54" t="s">
        <v>16</v>
      </c>
      <c r="F80" s="57"/>
      <c r="G80" s="89" t="s">
        <v>211</v>
      </c>
      <c r="H80" s="89"/>
      <c r="I80" s="89"/>
      <c r="J80" s="55">
        <v>22201</v>
      </c>
      <c r="K80" s="56">
        <v>340</v>
      </c>
      <c r="L80" s="56">
        <f t="shared" si="2"/>
        <v>7208</v>
      </c>
    </row>
    <row r="81" spans="1:12" ht="19.5" customHeight="1" x14ac:dyDescent="0.25">
      <c r="A81" s="52">
        <v>4</v>
      </c>
      <c r="B81" s="54"/>
      <c r="C81" s="54"/>
      <c r="D81" s="6">
        <v>17.239999999999998</v>
      </c>
      <c r="E81" s="54" t="s">
        <v>16</v>
      </c>
      <c r="F81" s="57"/>
      <c r="G81" s="57" t="s">
        <v>221</v>
      </c>
      <c r="H81" s="57"/>
      <c r="J81" s="55">
        <v>22210</v>
      </c>
      <c r="K81" s="56">
        <v>260</v>
      </c>
      <c r="L81" s="56">
        <f t="shared" si="2"/>
        <v>4482.3999999999996</v>
      </c>
    </row>
    <row r="82" spans="1:12" ht="19.5" customHeight="1" x14ac:dyDescent="0.25">
      <c r="A82" s="52">
        <v>3</v>
      </c>
      <c r="B82" s="54"/>
      <c r="C82" s="54"/>
      <c r="D82" s="6">
        <v>15</v>
      </c>
      <c r="E82" s="54" t="s">
        <v>16</v>
      </c>
      <c r="F82" s="57"/>
      <c r="G82" s="57" t="s">
        <v>210</v>
      </c>
      <c r="H82" s="57"/>
      <c r="J82" s="55">
        <v>22222</v>
      </c>
      <c r="K82" s="56">
        <v>360</v>
      </c>
      <c r="L82" s="56">
        <f t="shared" ref="L82:L83" si="4">K82*D82</f>
        <v>5400</v>
      </c>
    </row>
    <row r="83" spans="1:12" ht="19.5" customHeight="1" x14ac:dyDescent="0.25">
      <c r="A83" s="52"/>
      <c r="B83" s="54"/>
      <c r="C83" s="54"/>
      <c r="D83" s="6">
        <v>2</v>
      </c>
      <c r="E83" s="54" t="s">
        <v>16</v>
      </c>
      <c r="F83" s="57"/>
      <c r="G83" s="57" t="s">
        <v>228</v>
      </c>
      <c r="H83" s="57"/>
      <c r="J83" s="55">
        <v>22229</v>
      </c>
      <c r="K83" s="56">
        <v>350</v>
      </c>
      <c r="L83" s="56">
        <f t="shared" si="4"/>
        <v>700</v>
      </c>
    </row>
    <row r="84" spans="1:12" ht="19.5" customHeight="1" x14ac:dyDescent="0.25">
      <c r="A84" s="52">
        <v>3</v>
      </c>
      <c r="B84" s="54"/>
      <c r="C84" s="54"/>
      <c r="D84" s="6">
        <v>18.5</v>
      </c>
      <c r="E84" s="54" t="s">
        <v>16</v>
      </c>
      <c r="F84" s="57"/>
      <c r="G84" s="62" t="s">
        <v>197</v>
      </c>
      <c r="H84" s="57"/>
      <c r="J84" s="55">
        <v>22232</v>
      </c>
      <c r="K84" s="56">
        <v>350</v>
      </c>
      <c r="L84" s="56">
        <f t="shared" ref="L84:L92" si="5">K84*D84</f>
        <v>6475</v>
      </c>
    </row>
    <row r="85" spans="1:12" ht="19.5" customHeight="1" x14ac:dyDescent="0.25">
      <c r="A85" s="52"/>
      <c r="B85" s="54"/>
      <c r="C85" s="54"/>
      <c r="D85" s="6">
        <v>2</v>
      </c>
      <c r="E85" s="54" t="s">
        <v>16</v>
      </c>
      <c r="F85" s="57"/>
      <c r="G85" s="62" t="s">
        <v>229</v>
      </c>
      <c r="H85" s="57"/>
      <c r="J85" s="55">
        <v>22233</v>
      </c>
      <c r="K85" s="56">
        <v>350</v>
      </c>
      <c r="L85" s="56">
        <f t="shared" si="5"/>
        <v>700</v>
      </c>
    </row>
    <row r="86" spans="1:12" ht="19.5" customHeight="1" x14ac:dyDescent="0.25">
      <c r="A86" s="52">
        <v>4</v>
      </c>
      <c r="B86" s="54"/>
      <c r="C86" s="54"/>
      <c r="D86" s="6">
        <v>13.5</v>
      </c>
      <c r="E86" s="54" t="s">
        <v>16</v>
      </c>
      <c r="F86" s="57"/>
      <c r="G86" s="57" t="s">
        <v>204</v>
      </c>
      <c r="H86" s="57"/>
      <c r="J86" s="55">
        <v>22234</v>
      </c>
      <c r="K86" s="56">
        <v>360</v>
      </c>
      <c r="L86" s="56">
        <f t="shared" si="5"/>
        <v>4860</v>
      </c>
    </row>
    <row r="87" spans="1:12" ht="19.5" customHeight="1" x14ac:dyDescent="0.25">
      <c r="A87" s="52">
        <v>1</v>
      </c>
      <c r="B87" s="54"/>
      <c r="C87" s="54"/>
      <c r="D87" s="6">
        <v>9.06</v>
      </c>
      <c r="E87" s="54" t="s">
        <v>16</v>
      </c>
      <c r="F87" s="57"/>
      <c r="G87" s="57" t="s">
        <v>165</v>
      </c>
      <c r="H87" s="57"/>
      <c r="J87" s="55">
        <v>22241</v>
      </c>
      <c r="K87" s="56">
        <v>340</v>
      </c>
      <c r="L87" s="56">
        <f t="shared" si="5"/>
        <v>3080.4</v>
      </c>
    </row>
    <row r="88" spans="1:12" ht="19.5" customHeight="1" x14ac:dyDescent="0.25">
      <c r="A88" s="52">
        <v>1</v>
      </c>
      <c r="B88" s="54"/>
      <c r="C88" s="54"/>
      <c r="D88" s="6">
        <v>5</v>
      </c>
      <c r="E88" s="54" t="s">
        <v>16</v>
      </c>
      <c r="F88" s="57"/>
      <c r="G88" s="57" t="s">
        <v>199</v>
      </c>
      <c r="H88" s="57"/>
      <c r="J88" s="55">
        <v>22244</v>
      </c>
      <c r="K88" s="56">
        <v>320</v>
      </c>
      <c r="L88" s="56">
        <f t="shared" si="5"/>
        <v>1600</v>
      </c>
    </row>
    <row r="89" spans="1:12" ht="19.5" customHeight="1" x14ac:dyDescent="0.25">
      <c r="A89" s="52"/>
      <c r="B89" s="54"/>
      <c r="C89" s="54"/>
      <c r="D89" s="6">
        <v>2</v>
      </c>
      <c r="E89" s="54" t="s">
        <v>16</v>
      </c>
      <c r="F89" s="57"/>
      <c r="G89" s="57" t="s">
        <v>230</v>
      </c>
      <c r="H89" s="57"/>
      <c r="J89" s="55">
        <v>22255</v>
      </c>
      <c r="K89" s="56">
        <v>350</v>
      </c>
      <c r="L89" s="56">
        <f t="shared" si="5"/>
        <v>700</v>
      </c>
    </row>
    <row r="90" spans="1:12" ht="19.5" customHeight="1" x14ac:dyDescent="0.25">
      <c r="A90" s="52"/>
      <c r="B90" s="54"/>
      <c r="C90" s="54"/>
      <c r="D90" s="6">
        <v>1.5</v>
      </c>
      <c r="E90" s="54" t="s">
        <v>16</v>
      </c>
      <c r="F90" s="57"/>
      <c r="G90" s="57" t="s">
        <v>231</v>
      </c>
      <c r="H90" s="57"/>
      <c r="J90" s="55">
        <v>22555</v>
      </c>
      <c r="K90" s="56">
        <v>340</v>
      </c>
      <c r="L90" s="56">
        <f t="shared" si="5"/>
        <v>510</v>
      </c>
    </row>
    <row r="91" spans="1:12" ht="19.5" customHeight="1" x14ac:dyDescent="0.25">
      <c r="A91" s="52"/>
      <c r="B91" s="54"/>
      <c r="C91" s="54"/>
      <c r="D91" s="6">
        <v>1.5</v>
      </c>
      <c r="E91" s="54" t="s">
        <v>16</v>
      </c>
      <c r="F91" s="57"/>
      <c r="G91" s="13" t="s">
        <v>216</v>
      </c>
      <c r="H91" s="57"/>
      <c r="J91" s="55">
        <v>44071</v>
      </c>
      <c r="K91" s="56">
        <v>340</v>
      </c>
      <c r="L91" s="56">
        <f t="shared" si="5"/>
        <v>510</v>
      </c>
    </row>
    <row r="92" spans="1:12" ht="19.5" customHeight="1" x14ac:dyDescent="0.25">
      <c r="A92" s="52">
        <v>1</v>
      </c>
      <c r="B92" s="54"/>
      <c r="C92" s="54"/>
      <c r="D92" s="6">
        <v>3</v>
      </c>
      <c r="E92" s="54" t="s">
        <v>16</v>
      </c>
      <c r="F92" s="57"/>
      <c r="G92" s="63" t="s">
        <v>162</v>
      </c>
      <c r="H92" s="57"/>
      <c r="J92" s="55">
        <v>44492</v>
      </c>
      <c r="K92" s="56">
        <v>320</v>
      </c>
      <c r="L92" s="56">
        <f t="shared" si="5"/>
        <v>960</v>
      </c>
    </row>
    <row r="93" spans="1:12" ht="19.5" customHeight="1" x14ac:dyDescent="0.25">
      <c r="A93" s="52">
        <v>1</v>
      </c>
      <c r="B93" s="54"/>
      <c r="C93" s="54"/>
      <c r="D93" s="6">
        <v>0.92</v>
      </c>
      <c r="E93" s="54" t="s">
        <v>16</v>
      </c>
      <c r="F93" s="57"/>
      <c r="G93" s="57" t="s">
        <v>206</v>
      </c>
      <c r="H93" s="57"/>
      <c r="J93" s="55">
        <v>55510</v>
      </c>
      <c r="K93" s="56">
        <v>340</v>
      </c>
      <c r="L93" s="56">
        <f t="shared" ref="L93:L100" si="6">K93*D93</f>
        <v>312.8</v>
      </c>
    </row>
    <row r="94" spans="1:12" ht="19.5" customHeight="1" x14ac:dyDescent="0.25">
      <c r="A94" s="52"/>
      <c r="B94" s="54"/>
      <c r="C94" s="54"/>
      <c r="D94" s="6">
        <v>0.24</v>
      </c>
      <c r="E94" s="54" t="s">
        <v>16</v>
      </c>
      <c r="F94" s="57"/>
      <c r="G94" s="57" t="s">
        <v>222</v>
      </c>
      <c r="H94" s="57"/>
      <c r="J94" s="55">
        <v>55549</v>
      </c>
      <c r="K94" s="56">
        <v>340</v>
      </c>
      <c r="L94" s="56">
        <f t="shared" si="6"/>
        <v>81.599999999999994</v>
      </c>
    </row>
    <row r="95" spans="1:12" ht="18" customHeight="1" x14ac:dyDescent="0.25">
      <c r="A95" s="52">
        <v>3</v>
      </c>
      <c r="B95" s="54"/>
      <c r="C95" s="54"/>
      <c r="D95" s="6">
        <v>28</v>
      </c>
      <c r="E95" s="54" t="s">
        <v>16</v>
      </c>
      <c r="F95" s="57"/>
      <c r="G95" s="57" t="s">
        <v>154</v>
      </c>
      <c r="H95" s="57"/>
      <c r="J95" s="55"/>
      <c r="K95" s="56">
        <v>420</v>
      </c>
      <c r="L95" s="56">
        <f t="shared" si="6"/>
        <v>11760</v>
      </c>
    </row>
    <row r="96" spans="1:12" ht="18" customHeight="1" x14ac:dyDescent="0.25">
      <c r="A96" s="52">
        <v>2</v>
      </c>
      <c r="B96" s="54"/>
      <c r="C96" s="54"/>
      <c r="D96" s="6">
        <v>15.5</v>
      </c>
      <c r="E96" s="54" t="s">
        <v>16</v>
      </c>
      <c r="F96" s="57"/>
      <c r="G96" s="57" t="s">
        <v>157</v>
      </c>
      <c r="H96" s="57"/>
      <c r="J96" s="55"/>
      <c r="K96" s="56">
        <v>420</v>
      </c>
      <c r="L96" s="56">
        <f t="shared" si="6"/>
        <v>6510</v>
      </c>
    </row>
    <row r="97" spans="1:14" ht="18" customHeight="1" x14ac:dyDescent="0.25">
      <c r="A97" s="52"/>
      <c r="B97" s="54"/>
      <c r="C97" s="54"/>
      <c r="D97" s="6">
        <v>1.5</v>
      </c>
      <c r="E97" s="54" t="s">
        <v>16</v>
      </c>
      <c r="F97" s="57"/>
      <c r="G97" s="57" t="s">
        <v>198</v>
      </c>
      <c r="H97" s="57"/>
      <c r="J97" s="55"/>
      <c r="K97" s="56">
        <v>420</v>
      </c>
      <c r="L97" s="56">
        <f t="shared" si="6"/>
        <v>630</v>
      </c>
    </row>
    <row r="98" spans="1:14" ht="18" customHeight="1" x14ac:dyDescent="0.25">
      <c r="A98" s="52">
        <v>2</v>
      </c>
      <c r="B98" s="54"/>
      <c r="C98" s="54"/>
      <c r="D98" s="6">
        <v>14</v>
      </c>
      <c r="E98" s="54" t="s">
        <v>16</v>
      </c>
      <c r="F98" s="57"/>
      <c r="G98" s="57" t="s">
        <v>183</v>
      </c>
      <c r="H98" s="57"/>
      <c r="J98" s="55"/>
      <c r="K98" s="56">
        <v>205</v>
      </c>
      <c r="L98" s="56">
        <f t="shared" ref="L98" si="7">K98*D98</f>
        <v>2870</v>
      </c>
    </row>
    <row r="99" spans="1:14" ht="19.5" customHeight="1" x14ac:dyDescent="0.25">
      <c r="A99" s="52">
        <v>4</v>
      </c>
      <c r="B99" s="54"/>
      <c r="C99" s="54"/>
      <c r="D99" s="6">
        <v>18.93</v>
      </c>
      <c r="E99" s="54" t="s">
        <v>16</v>
      </c>
      <c r="F99" s="57"/>
      <c r="G99" s="57" t="s">
        <v>158</v>
      </c>
      <c r="H99" s="57"/>
      <c r="J99" s="55"/>
      <c r="K99" s="56">
        <v>178</v>
      </c>
      <c r="L99" s="56">
        <f t="shared" si="6"/>
        <v>3369.54</v>
      </c>
    </row>
    <row r="100" spans="1:14" ht="19.5" customHeight="1" x14ac:dyDescent="0.25">
      <c r="A100" s="52">
        <v>3</v>
      </c>
      <c r="B100" s="54"/>
      <c r="C100" s="54"/>
      <c r="D100" s="6">
        <v>18</v>
      </c>
      <c r="E100" s="54" t="s">
        <v>16</v>
      </c>
      <c r="F100" s="57"/>
      <c r="G100" s="57" t="s">
        <v>155</v>
      </c>
      <c r="H100" s="57"/>
      <c r="J100" s="55"/>
      <c r="K100" s="56">
        <v>420</v>
      </c>
      <c r="L100" s="56">
        <f t="shared" si="6"/>
        <v>7560</v>
      </c>
    </row>
    <row r="101" spans="1:14" ht="19.5" customHeight="1" thickBot="1" x14ac:dyDescent="0.25">
      <c r="A101" s="12">
        <f>SUM(A16:A100)</f>
        <v>165</v>
      </c>
      <c r="B101" s="64"/>
      <c r="C101" s="65" t="s">
        <v>19</v>
      </c>
      <c r="D101" s="12">
        <f>SUM(D16:D100)</f>
        <v>963.16000000000008</v>
      </c>
      <c r="E101" s="65" t="s">
        <v>16</v>
      </c>
      <c r="F101" s="66" t="s">
        <v>20</v>
      </c>
      <c r="G101" s="65"/>
      <c r="H101" s="65"/>
      <c r="I101" s="65"/>
      <c r="J101" s="67"/>
      <c r="K101" s="67"/>
      <c r="L101" s="12">
        <f>SUM(L16:L100)</f>
        <v>327683.53999999998</v>
      </c>
    </row>
    <row r="102" spans="1:14" ht="19.5" customHeight="1" thickTop="1" x14ac:dyDescent="0.2">
      <c r="A102" s="68"/>
      <c r="B102" s="68"/>
      <c r="C102" s="68"/>
      <c r="D102" s="68"/>
      <c r="E102" s="68"/>
      <c r="F102" s="68"/>
      <c r="G102" s="69" t="s">
        <v>21</v>
      </c>
      <c r="H102" s="83">
        <f>A101</f>
        <v>165</v>
      </c>
      <c r="I102" s="83"/>
      <c r="J102" s="70" t="s">
        <v>22</v>
      </c>
      <c r="K102" s="68"/>
      <c r="L102" s="71"/>
      <c r="M102" s="71"/>
    </row>
    <row r="103" spans="1:14" ht="19.5" customHeight="1" x14ac:dyDescent="0.2">
      <c r="A103" s="72"/>
      <c r="B103" s="72"/>
      <c r="C103" s="72"/>
      <c r="D103" s="8"/>
      <c r="E103" s="68"/>
      <c r="F103" s="68"/>
      <c r="G103" s="69" t="s">
        <v>23</v>
      </c>
      <c r="H103" s="82">
        <f>D101</f>
        <v>963.16000000000008</v>
      </c>
      <c r="I103" s="82"/>
      <c r="J103" s="70" t="s">
        <v>16</v>
      </c>
      <c r="K103" s="68"/>
      <c r="M103" s="71"/>
    </row>
    <row r="104" spans="1:14" ht="19.5" customHeight="1" x14ac:dyDescent="0.3">
      <c r="A104" s="72"/>
      <c r="B104" s="72"/>
      <c r="C104" s="72"/>
      <c r="D104" s="72"/>
      <c r="E104" s="68"/>
      <c r="G104" s="69" t="s">
        <v>24</v>
      </c>
      <c r="H104" s="69"/>
      <c r="I104" s="79">
        <v>1285.8</v>
      </c>
      <c r="J104" s="70" t="s">
        <v>25</v>
      </c>
      <c r="K104" s="68"/>
      <c r="M104" s="71"/>
      <c r="N104" s="71"/>
    </row>
    <row r="105" spans="1:14" ht="19.5" customHeight="1" x14ac:dyDescent="0.2">
      <c r="A105" s="68"/>
      <c r="B105" s="68"/>
      <c r="C105" s="68"/>
      <c r="D105" s="68"/>
      <c r="E105" s="68"/>
      <c r="F105" s="68"/>
      <c r="I105" s="11"/>
      <c r="K105" s="68"/>
      <c r="M105" s="71"/>
      <c r="N105" s="71"/>
    </row>
    <row r="106" spans="1:14" ht="19.5" customHeight="1" x14ac:dyDescent="0.2">
      <c r="A106" s="74"/>
      <c r="B106" s="74"/>
      <c r="C106" s="74"/>
      <c r="D106" s="74"/>
      <c r="E106" s="74"/>
      <c r="F106" s="68"/>
      <c r="K106" s="68"/>
      <c r="M106" s="71"/>
      <c r="N106" s="71"/>
    </row>
    <row r="107" spans="1:14" ht="19.5" customHeight="1" x14ac:dyDescent="0.2">
      <c r="A107" s="74"/>
      <c r="B107" s="74"/>
      <c r="C107" s="74"/>
      <c r="D107" s="74"/>
      <c r="E107" s="74"/>
      <c r="F107" s="68"/>
      <c r="K107" s="68"/>
      <c r="L107" s="68"/>
      <c r="M107" s="71"/>
      <c r="N107" s="71"/>
    </row>
    <row r="108" spans="1:14" ht="19.5" customHeight="1" x14ac:dyDescent="0.35">
      <c r="A108" s="75"/>
      <c r="B108" s="75"/>
      <c r="C108" s="74"/>
      <c r="D108" s="75"/>
      <c r="E108" s="75"/>
      <c r="H108" s="76"/>
      <c r="I108" s="76"/>
    </row>
    <row r="109" spans="1:14" ht="19.5" customHeight="1" x14ac:dyDescent="0.3">
      <c r="A109" s="75"/>
      <c r="B109" s="75"/>
      <c r="C109" s="75"/>
      <c r="D109" s="75"/>
      <c r="E109" s="75"/>
    </row>
    <row r="110" spans="1:14" ht="19.5" customHeight="1" x14ac:dyDescent="0.3">
      <c r="A110" s="75"/>
      <c r="B110" s="75"/>
      <c r="C110" s="75"/>
      <c r="D110" s="75"/>
      <c r="E110" s="75"/>
    </row>
    <row r="111" spans="1:14" ht="19.5" customHeight="1" x14ac:dyDescent="0.2"/>
    <row r="112" spans="1:14" ht="19.5" customHeight="1" x14ac:dyDescent="0.2"/>
    <row r="113" spans="10:14" ht="19.5" customHeight="1" x14ac:dyDescent="0.2">
      <c r="N113" s="71"/>
    </row>
    <row r="114" spans="10:14" ht="19.5" customHeight="1" x14ac:dyDescent="0.2">
      <c r="M114" s="71"/>
      <c r="N114" s="71"/>
    </row>
    <row r="115" spans="10:14" ht="19.5" customHeight="1" x14ac:dyDescent="0.2">
      <c r="M115" s="71"/>
      <c r="N115" s="71"/>
    </row>
    <row r="116" spans="10:14" ht="19.5" customHeight="1" x14ac:dyDescent="0.2">
      <c r="M116" s="71"/>
      <c r="N116" s="71"/>
    </row>
    <row r="117" spans="10:14" ht="19.5" customHeight="1" x14ac:dyDescent="0.2">
      <c r="M117" s="71"/>
      <c r="N117" s="71"/>
    </row>
    <row r="118" spans="10:14" ht="19.5" customHeight="1" x14ac:dyDescent="0.2">
      <c r="M118" s="71"/>
      <c r="N118" s="71"/>
    </row>
    <row r="119" spans="10:14" ht="19.5" customHeight="1" x14ac:dyDescent="0.2">
      <c r="M119" s="71"/>
      <c r="N119" s="71"/>
    </row>
    <row r="120" spans="10:14" ht="19.5" customHeight="1" x14ac:dyDescent="0.2">
      <c r="M120" s="71"/>
      <c r="N120" s="71"/>
    </row>
    <row r="121" spans="10:14" ht="19.5" customHeight="1" x14ac:dyDescent="0.2">
      <c r="M121" s="71"/>
      <c r="N121" s="71"/>
    </row>
    <row r="122" spans="10:14" ht="19.5" customHeight="1" x14ac:dyDescent="0.2">
      <c r="M122" s="71"/>
      <c r="N122" s="71"/>
    </row>
    <row r="123" spans="10:14" ht="19.5" customHeight="1" x14ac:dyDescent="0.2">
      <c r="M123" s="71"/>
      <c r="N123" s="68"/>
    </row>
    <row r="124" spans="10:14" ht="19.5" customHeight="1" x14ac:dyDescent="0.2">
      <c r="M124" s="68"/>
    </row>
    <row r="125" spans="10:14" ht="19.5" customHeight="1" x14ac:dyDescent="0.2">
      <c r="J125" s="13"/>
    </row>
    <row r="126" spans="10:14" ht="19.5" customHeight="1" x14ac:dyDescent="0.2">
      <c r="J126" s="13"/>
    </row>
    <row r="127" spans="10:14" x14ac:dyDescent="0.2">
      <c r="J127" s="13"/>
      <c r="N127" s="68"/>
    </row>
    <row r="128" spans="10:14" x14ac:dyDescent="0.2">
      <c r="J128" s="13"/>
      <c r="M128" s="68"/>
      <c r="N128" s="68"/>
    </row>
    <row r="129" spans="10:17" x14ac:dyDescent="0.2">
      <c r="J129" s="13"/>
      <c r="M129" s="68"/>
    </row>
    <row r="130" spans="10:17" x14ac:dyDescent="0.2">
      <c r="J130" s="13"/>
    </row>
    <row r="142" spans="10:17" ht="15.75" x14ac:dyDescent="0.25">
      <c r="O142" s="77"/>
      <c r="P142" s="77"/>
      <c r="Q142" s="78"/>
    </row>
    <row r="143" spans="10:17" ht="15.75" x14ac:dyDescent="0.25">
      <c r="J143" s="13"/>
      <c r="O143" s="77"/>
      <c r="P143" s="77"/>
      <c r="Q143" s="78"/>
    </row>
    <row r="144" spans="10:17" ht="15.75" x14ac:dyDescent="0.25">
      <c r="J144" s="13"/>
      <c r="O144" s="77"/>
      <c r="P144" s="77"/>
      <c r="Q144" s="78"/>
    </row>
    <row r="145" spans="10:17" x14ac:dyDescent="0.2">
      <c r="J145" s="13"/>
    </row>
    <row r="146" spans="10:17" ht="15.75" x14ac:dyDescent="0.25">
      <c r="O146" s="77"/>
      <c r="P146" s="77"/>
      <c r="Q146" s="78"/>
    </row>
    <row r="147" spans="10:17" ht="15.75" x14ac:dyDescent="0.25">
      <c r="J147" s="13"/>
      <c r="O147" s="77"/>
      <c r="P147" s="77"/>
      <c r="Q147" s="78"/>
    </row>
    <row r="148" spans="10:17" ht="15.75" x14ac:dyDescent="0.25">
      <c r="J148" s="13"/>
      <c r="O148" s="77"/>
      <c r="P148" s="77"/>
      <c r="Q148" s="78"/>
    </row>
    <row r="149" spans="10:17" ht="15.75" x14ac:dyDescent="0.25">
      <c r="J149" s="13"/>
      <c r="O149" s="77"/>
      <c r="P149" s="77"/>
      <c r="Q149" s="78"/>
    </row>
    <row r="150" spans="10:17" ht="15.75" x14ac:dyDescent="0.25">
      <c r="J150" s="13"/>
      <c r="O150" s="77"/>
      <c r="P150" s="77"/>
      <c r="Q150" s="78"/>
    </row>
    <row r="151" spans="10:17" x14ac:dyDescent="0.2">
      <c r="J151" s="13"/>
    </row>
    <row r="164" spans="10:17" ht="15.75" x14ac:dyDescent="0.25">
      <c r="O164" s="57"/>
      <c r="P164" s="57"/>
      <c r="Q164" s="60"/>
    </row>
    <row r="165" spans="10:17" ht="15.75" x14ac:dyDescent="0.25">
      <c r="J165" s="13"/>
      <c r="O165" s="57"/>
      <c r="P165" s="57"/>
      <c r="Q165" s="60"/>
    </row>
    <row r="166" spans="10:17" ht="15.75" x14ac:dyDescent="0.25">
      <c r="J166" s="13"/>
      <c r="O166" s="57"/>
      <c r="P166" s="57"/>
      <c r="Q166" s="60"/>
    </row>
    <row r="167" spans="10:17" ht="15.75" x14ac:dyDescent="0.25">
      <c r="J167" s="13"/>
      <c r="O167" s="57"/>
      <c r="P167" s="57"/>
      <c r="Q167" s="60"/>
    </row>
    <row r="168" spans="10:17" ht="15.75" x14ac:dyDescent="0.25">
      <c r="J168" s="13"/>
      <c r="O168" s="57"/>
      <c r="P168" s="57"/>
      <c r="Q168" s="60"/>
    </row>
    <row r="169" spans="10:17" ht="15.75" x14ac:dyDescent="0.25">
      <c r="J169" s="13"/>
      <c r="O169" s="57"/>
      <c r="P169" s="57"/>
      <c r="Q169" s="60"/>
    </row>
    <row r="170" spans="10:17" ht="15.75" x14ac:dyDescent="0.25">
      <c r="J170" s="13"/>
      <c r="O170" s="57"/>
      <c r="P170" s="57"/>
      <c r="Q170" s="60"/>
    </row>
    <row r="171" spans="10:17" ht="15.75" x14ac:dyDescent="0.25">
      <c r="J171" s="13"/>
      <c r="O171" s="57"/>
      <c r="P171" s="57"/>
      <c r="Q171" s="60"/>
    </row>
    <row r="172" spans="10:17" ht="15.75" x14ac:dyDescent="0.25">
      <c r="J172" s="13"/>
      <c r="O172" s="57"/>
      <c r="P172" s="57"/>
      <c r="Q172" s="60"/>
    </row>
    <row r="173" spans="10:17" ht="15.75" x14ac:dyDescent="0.25">
      <c r="J173" s="13"/>
      <c r="O173" s="57"/>
      <c r="P173" s="57"/>
      <c r="Q173" s="60"/>
    </row>
    <row r="174" spans="10:17" ht="15.75" x14ac:dyDescent="0.25">
      <c r="J174" s="13"/>
      <c r="O174" s="57"/>
      <c r="P174" s="57"/>
      <c r="Q174" s="60"/>
    </row>
    <row r="175" spans="10:17" ht="15.75" x14ac:dyDescent="0.25">
      <c r="J175" s="13"/>
      <c r="O175" s="57"/>
      <c r="P175" s="57"/>
      <c r="Q175" s="60"/>
    </row>
    <row r="176" spans="10:17" ht="15.75" x14ac:dyDescent="0.25">
      <c r="J176" s="13"/>
      <c r="O176" s="57"/>
      <c r="P176" s="57"/>
      <c r="Q176" s="60"/>
    </row>
    <row r="177" spans="10:17" ht="15.75" x14ac:dyDescent="0.25">
      <c r="J177" s="13"/>
      <c r="O177" s="57"/>
      <c r="P177" s="57"/>
      <c r="Q177" s="60"/>
    </row>
    <row r="178" spans="10:17" x14ac:dyDescent="0.2">
      <c r="J178" s="13"/>
    </row>
  </sheetData>
  <autoFilter ref="J1:J178"/>
  <mergeCells count="16">
    <mergeCell ref="D1:L1"/>
    <mergeCell ref="D2:L2"/>
    <mergeCell ref="A3:L3"/>
    <mergeCell ref="C4:L4"/>
    <mergeCell ref="C5:L5"/>
    <mergeCell ref="H103:I103"/>
    <mergeCell ref="H102:I102"/>
    <mergeCell ref="A7:L7"/>
    <mergeCell ref="A6:L6"/>
    <mergeCell ref="B12:C12"/>
    <mergeCell ref="G68:I68"/>
    <mergeCell ref="G69:I69"/>
    <mergeCell ref="G16:I16"/>
    <mergeCell ref="G80:I80"/>
    <mergeCell ref="G73:I73"/>
    <mergeCell ref="G71:I71"/>
  </mergeCells>
  <pageMargins left="0.23622047244094491" right="0.23622047244094491" top="0.35433070866141736" bottom="0.74803149606299213" header="0.31496062992125984" footer="0.31496062992125984"/>
  <pageSetup paperSize="9" scale="37" orientation="portrait" horizontalDpi="4294967293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D13" sqref="D13"/>
    </sheetView>
  </sheetViews>
  <sheetFormatPr defaultRowHeight="14.25" x14ac:dyDescent="0.2"/>
  <sheetData>
    <row r="1" spans="1:1" x14ac:dyDescent="0.2">
      <c r="A1" s="1" t="s">
        <v>27</v>
      </c>
    </row>
    <row r="2" spans="1:1" x14ac:dyDescent="0.2">
      <c r="A2" s="1"/>
    </row>
    <row r="3" spans="1:1" x14ac:dyDescent="0.2">
      <c r="A3" s="1" t="s">
        <v>34</v>
      </c>
    </row>
    <row r="4" spans="1:1" x14ac:dyDescent="0.2">
      <c r="A4" s="1" t="s">
        <v>32</v>
      </c>
    </row>
    <row r="5" spans="1:1" x14ac:dyDescent="0.2">
      <c r="A5" s="1">
        <v>1211909500</v>
      </c>
    </row>
    <row r="6" spans="1:1" x14ac:dyDescent="0.2">
      <c r="A6" s="1" t="s">
        <v>26</v>
      </c>
    </row>
    <row r="7" spans="1:1" x14ac:dyDescent="0.2">
      <c r="A7" s="1">
        <v>1211909500</v>
      </c>
    </row>
    <row r="8" spans="1:1" x14ac:dyDescent="0.2">
      <c r="A8" s="1"/>
    </row>
    <row r="9" spans="1:1" x14ac:dyDescent="0.2">
      <c r="A9" s="1" t="s">
        <v>27</v>
      </c>
    </row>
    <row r="10" spans="1:1" x14ac:dyDescent="0.2">
      <c r="A10" s="1" t="s">
        <v>28</v>
      </c>
    </row>
    <row r="11" spans="1:1" x14ac:dyDescent="0.2">
      <c r="A11" s="1"/>
    </row>
    <row r="12" spans="1:1" x14ac:dyDescent="0.2">
      <c r="A12" s="1" t="s">
        <v>29</v>
      </c>
    </row>
    <row r="13" spans="1:1" x14ac:dyDescent="0.2">
      <c r="A13" s="1" t="s">
        <v>30</v>
      </c>
    </row>
    <row r="14" spans="1:1" x14ac:dyDescent="0.2">
      <c r="A14" s="1" t="s">
        <v>30</v>
      </c>
    </row>
    <row r="15" spans="1:1" x14ac:dyDescent="0.2">
      <c r="A15" s="1" t="s">
        <v>30</v>
      </c>
    </row>
    <row r="16" spans="1:1" x14ac:dyDescent="0.2">
      <c r="A16" s="1" t="s">
        <v>30</v>
      </c>
    </row>
    <row r="17" spans="1:1" x14ac:dyDescent="0.2">
      <c r="A17" s="1" t="s">
        <v>31</v>
      </c>
    </row>
    <row r="18" spans="1:1" x14ac:dyDescent="0.2">
      <c r="A18" s="1" t="s">
        <v>32</v>
      </c>
    </row>
    <row r="19" spans="1:1" x14ac:dyDescent="0.2">
      <c r="A19" s="1" t="s">
        <v>30</v>
      </c>
    </row>
    <row r="20" spans="1:1" x14ac:dyDescent="0.2">
      <c r="A20" s="1" t="s">
        <v>27</v>
      </c>
    </row>
    <row r="21" spans="1:1" x14ac:dyDescent="0.2">
      <c r="A21" s="1" t="s">
        <v>35</v>
      </c>
    </row>
    <row r="22" spans="1:1" x14ac:dyDescent="0.2">
      <c r="A22" s="1"/>
    </row>
    <row r="23" spans="1:1" x14ac:dyDescent="0.2">
      <c r="A23" s="1" t="s">
        <v>33</v>
      </c>
    </row>
    <row r="24" spans="1:1" x14ac:dyDescent="0.2">
      <c r="A24" s="1" t="s">
        <v>33</v>
      </c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93"/>
  <sheetViews>
    <sheetView topLeftCell="A67" workbookViewId="0">
      <selection activeCell="C10" sqref="C10"/>
    </sheetView>
  </sheetViews>
  <sheetFormatPr defaultRowHeight="14.25" x14ac:dyDescent="0.2"/>
  <cols>
    <col min="3" max="3" width="19.375" customWidth="1"/>
  </cols>
  <sheetData>
    <row r="4" spans="2:4" ht="15.75" x14ac:dyDescent="0.25">
      <c r="B4" s="2">
        <v>11001</v>
      </c>
      <c r="C4" s="2" t="s">
        <v>47</v>
      </c>
      <c r="D4" s="3">
        <v>19.3</v>
      </c>
    </row>
    <row r="5" spans="2:4" ht="15.75" x14ac:dyDescent="0.25">
      <c r="B5" s="2">
        <v>11002</v>
      </c>
      <c r="C5" s="2" t="s">
        <v>48</v>
      </c>
      <c r="D5" s="3">
        <v>9.3000000000000007</v>
      </c>
    </row>
    <row r="6" spans="2:4" ht="15.75" x14ac:dyDescent="0.25">
      <c r="B6" s="2">
        <v>11006</v>
      </c>
      <c r="C6" s="2" t="s">
        <v>49</v>
      </c>
      <c r="D6" s="3">
        <v>75.5</v>
      </c>
    </row>
    <row r="7" spans="2:4" ht="15.75" x14ac:dyDescent="0.25">
      <c r="B7" s="4">
        <v>11012</v>
      </c>
      <c r="C7" s="4" t="s">
        <v>50</v>
      </c>
      <c r="D7" s="5">
        <v>1</v>
      </c>
    </row>
    <row r="8" spans="2:4" ht="15.75" x14ac:dyDescent="0.25">
      <c r="B8" s="2">
        <v>11014</v>
      </c>
      <c r="C8" s="2" t="s">
        <v>51</v>
      </c>
      <c r="D8" s="3">
        <v>12.5</v>
      </c>
    </row>
    <row r="9" spans="2:4" ht="15.75" x14ac:dyDescent="0.25">
      <c r="B9" s="4">
        <v>11015</v>
      </c>
      <c r="C9" s="4" t="s">
        <v>52</v>
      </c>
      <c r="D9" s="5">
        <v>1.5</v>
      </c>
    </row>
    <row r="10" spans="2:4" ht="15.75" x14ac:dyDescent="0.25">
      <c r="B10" s="2">
        <v>11017</v>
      </c>
      <c r="C10" s="2" t="s">
        <v>53</v>
      </c>
      <c r="D10" s="3">
        <v>3</v>
      </c>
    </row>
    <row r="11" spans="2:4" ht="15.75" x14ac:dyDescent="0.25">
      <c r="B11" s="4">
        <v>11018</v>
      </c>
      <c r="C11" s="4" t="s">
        <v>54</v>
      </c>
      <c r="D11" s="5">
        <v>9</v>
      </c>
    </row>
    <row r="12" spans="2:4" ht="15.75" x14ac:dyDescent="0.25">
      <c r="B12" s="4">
        <v>11021</v>
      </c>
      <c r="C12" s="4" t="s">
        <v>55</v>
      </c>
      <c r="D12" s="5">
        <v>2</v>
      </c>
    </row>
    <row r="13" spans="2:4" ht="15.75" x14ac:dyDescent="0.25">
      <c r="B13" s="2">
        <v>11028</v>
      </c>
      <c r="C13" s="2" t="s">
        <v>56</v>
      </c>
      <c r="D13" s="3">
        <v>54</v>
      </c>
    </row>
    <row r="14" spans="2:4" ht="15.75" x14ac:dyDescent="0.25">
      <c r="B14" s="2">
        <v>11029</v>
      </c>
      <c r="C14" s="2" t="s">
        <v>57</v>
      </c>
      <c r="D14" s="3">
        <v>3</v>
      </c>
    </row>
    <row r="15" spans="2:4" ht="15.75" x14ac:dyDescent="0.25">
      <c r="B15" s="4">
        <v>11030</v>
      </c>
      <c r="C15" s="4" t="s">
        <v>58</v>
      </c>
      <c r="D15" s="5">
        <v>9</v>
      </c>
    </row>
    <row r="16" spans="2:4" ht="15.75" x14ac:dyDescent="0.25">
      <c r="B16" s="4">
        <v>11034</v>
      </c>
      <c r="C16" s="4" t="s">
        <v>59</v>
      </c>
      <c r="D16" s="5">
        <v>8</v>
      </c>
    </row>
    <row r="17" spans="2:4" ht="15.75" x14ac:dyDescent="0.25">
      <c r="B17" s="4">
        <v>11035</v>
      </c>
      <c r="C17" s="4" t="s">
        <v>60</v>
      </c>
      <c r="D17" s="5">
        <v>0.5</v>
      </c>
    </row>
    <row r="18" spans="2:4" ht="15.75" x14ac:dyDescent="0.25">
      <c r="B18" s="4">
        <v>11038</v>
      </c>
      <c r="C18" s="4" t="s">
        <v>61</v>
      </c>
      <c r="D18" s="5">
        <v>0.5</v>
      </c>
    </row>
    <row r="19" spans="2:4" ht="15.75" x14ac:dyDescent="0.25">
      <c r="B19" s="2">
        <v>11039</v>
      </c>
      <c r="C19" s="2" t="s">
        <v>62</v>
      </c>
      <c r="D19" s="3">
        <v>16</v>
      </c>
    </row>
    <row r="20" spans="2:4" ht="15.75" x14ac:dyDescent="0.25">
      <c r="B20" s="2">
        <v>11041</v>
      </c>
      <c r="C20" s="2" t="s">
        <v>63</v>
      </c>
      <c r="D20" s="3">
        <v>8</v>
      </c>
    </row>
    <row r="21" spans="2:4" ht="15.75" x14ac:dyDescent="0.25">
      <c r="B21" s="4">
        <v>11042</v>
      </c>
      <c r="C21" s="4" t="s">
        <v>64</v>
      </c>
      <c r="D21" s="5">
        <v>2</v>
      </c>
    </row>
    <row r="22" spans="2:4" ht="15.75" x14ac:dyDescent="0.25">
      <c r="B22" s="2">
        <v>11045</v>
      </c>
      <c r="C22" s="2" t="s">
        <v>65</v>
      </c>
      <c r="D22" s="3">
        <v>7</v>
      </c>
    </row>
    <row r="23" spans="2:4" ht="15.75" x14ac:dyDescent="0.25">
      <c r="B23" s="2">
        <v>11046</v>
      </c>
      <c r="C23" s="2" t="s">
        <v>66</v>
      </c>
      <c r="D23" s="3">
        <v>17.2</v>
      </c>
    </row>
    <row r="24" spans="2:4" ht="15.75" x14ac:dyDescent="0.25">
      <c r="B24" s="2">
        <v>11048</v>
      </c>
      <c r="C24" s="2" t="s">
        <v>67</v>
      </c>
      <c r="D24" s="3">
        <v>5.5</v>
      </c>
    </row>
    <row r="25" spans="2:4" ht="15.75" x14ac:dyDescent="0.25">
      <c r="B25" s="2">
        <v>11050</v>
      </c>
      <c r="C25" s="2" t="s">
        <v>68</v>
      </c>
      <c r="D25" s="3">
        <v>10.8</v>
      </c>
    </row>
    <row r="26" spans="2:4" ht="15.75" x14ac:dyDescent="0.25">
      <c r="B26" s="4">
        <v>11051</v>
      </c>
      <c r="C26" s="4" t="s">
        <v>69</v>
      </c>
      <c r="D26" s="5">
        <v>1.5</v>
      </c>
    </row>
    <row r="27" spans="2:4" ht="15.75" x14ac:dyDescent="0.25">
      <c r="B27" s="4">
        <v>11052</v>
      </c>
      <c r="C27" s="4" t="s">
        <v>70</v>
      </c>
      <c r="D27" s="5">
        <v>1.5</v>
      </c>
    </row>
    <row r="28" spans="2:4" ht="15.75" x14ac:dyDescent="0.25">
      <c r="B28" s="2">
        <v>11053</v>
      </c>
      <c r="C28" s="2" t="s">
        <v>71</v>
      </c>
      <c r="D28" s="3">
        <v>1</v>
      </c>
    </row>
    <row r="29" spans="2:4" ht="15.75" x14ac:dyDescent="0.25">
      <c r="B29" s="4">
        <v>11054</v>
      </c>
      <c r="C29" s="4" t="s">
        <v>72</v>
      </c>
      <c r="D29" s="5">
        <v>1</v>
      </c>
    </row>
    <row r="30" spans="2:4" ht="15.75" x14ac:dyDescent="0.25">
      <c r="B30" s="4">
        <v>11055</v>
      </c>
      <c r="C30" s="4" t="s">
        <v>73</v>
      </c>
      <c r="D30" s="5">
        <v>3</v>
      </c>
    </row>
    <row r="31" spans="2:4" ht="15.75" x14ac:dyDescent="0.25">
      <c r="B31" s="2">
        <v>11056</v>
      </c>
      <c r="C31" s="2" t="s">
        <v>74</v>
      </c>
      <c r="D31" s="3">
        <v>7.5</v>
      </c>
    </row>
    <row r="32" spans="2:4" ht="15.75" x14ac:dyDescent="0.25">
      <c r="B32" s="2">
        <v>11058</v>
      </c>
      <c r="C32" s="2" t="s">
        <v>75</v>
      </c>
      <c r="D32" s="3">
        <v>1</v>
      </c>
    </row>
    <row r="33" spans="2:4" ht="15.75" x14ac:dyDescent="0.25">
      <c r="B33" s="2">
        <v>11059</v>
      </c>
      <c r="C33" s="2" t="s">
        <v>76</v>
      </c>
      <c r="D33" s="3">
        <v>0.5</v>
      </c>
    </row>
    <row r="34" spans="2:4" ht="15.75" x14ac:dyDescent="0.25">
      <c r="B34" s="4">
        <v>11060</v>
      </c>
      <c r="C34" s="4" t="s">
        <v>77</v>
      </c>
      <c r="D34" s="5">
        <v>1</v>
      </c>
    </row>
    <row r="35" spans="2:4" ht="15.75" x14ac:dyDescent="0.25">
      <c r="B35" s="4">
        <v>11063</v>
      </c>
      <c r="C35" s="4" t="s">
        <v>78</v>
      </c>
      <c r="D35" s="5">
        <v>6</v>
      </c>
    </row>
    <row r="36" spans="2:4" ht="15.75" x14ac:dyDescent="0.25">
      <c r="B36" s="2">
        <v>11072</v>
      </c>
      <c r="C36" s="2" t="s">
        <v>79</v>
      </c>
      <c r="D36" s="3">
        <v>4</v>
      </c>
    </row>
    <row r="37" spans="2:4" ht="15.75" x14ac:dyDescent="0.25">
      <c r="B37" s="4">
        <v>11073</v>
      </c>
      <c r="C37" s="4" t="s">
        <v>80</v>
      </c>
      <c r="D37" s="5">
        <v>2.5</v>
      </c>
    </row>
    <row r="38" spans="2:4" ht="15.75" x14ac:dyDescent="0.25">
      <c r="B38" s="2">
        <v>11074</v>
      </c>
      <c r="C38" s="2" t="s">
        <v>81</v>
      </c>
      <c r="D38" s="3">
        <v>0.5</v>
      </c>
    </row>
    <row r="39" spans="2:4" ht="15.75" x14ac:dyDescent="0.25">
      <c r="B39" s="4">
        <v>11077</v>
      </c>
      <c r="C39" s="4" t="s">
        <v>82</v>
      </c>
      <c r="D39" s="5">
        <v>1</v>
      </c>
    </row>
    <row r="40" spans="2:4" ht="15.75" x14ac:dyDescent="0.25">
      <c r="B40" s="4">
        <v>11079</v>
      </c>
      <c r="C40" s="4" t="s">
        <v>83</v>
      </c>
      <c r="D40" s="5">
        <v>1</v>
      </c>
    </row>
    <row r="41" spans="2:4" ht="15.75" x14ac:dyDescent="0.25">
      <c r="B41" s="4">
        <v>11080</v>
      </c>
      <c r="C41" s="4" t="s">
        <v>84</v>
      </c>
      <c r="D41" s="5">
        <v>0.5</v>
      </c>
    </row>
    <row r="42" spans="2:4" ht="15.75" x14ac:dyDescent="0.25">
      <c r="B42" s="4">
        <v>11081</v>
      </c>
      <c r="C42" s="4" t="s">
        <v>85</v>
      </c>
      <c r="D42" s="5">
        <v>2</v>
      </c>
    </row>
    <row r="43" spans="2:4" ht="15.75" x14ac:dyDescent="0.25">
      <c r="B43" s="4">
        <v>11083</v>
      </c>
      <c r="C43" s="4" t="s">
        <v>86</v>
      </c>
      <c r="D43" s="5">
        <v>2</v>
      </c>
    </row>
    <row r="44" spans="2:4" ht="15.75" x14ac:dyDescent="0.25">
      <c r="B44" s="4">
        <v>11086</v>
      </c>
      <c r="C44" s="4" t="s">
        <v>87</v>
      </c>
      <c r="D44" s="5">
        <v>8.3000000000000007</v>
      </c>
    </row>
    <row r="45" spans="2:4" ht="15.75" x14ac:dyDescent="0.25">
      <c r="B45" s="4">
        <v>11095</v>
      </c>
      <c r="C45" s="4" t="s">
        <v>88</v>
      </c>
      <c r="D45" s="5">
        <v>1</v>
      </c>
    </row>
    <row r="46" spans="2:4" ht="15.75" x14ac:dyDescent="0.25">
      <c r="B46" s="4">
        <v>11096</v>
      </c>
      <c r="C46" s="4" t="s">
        <v>89</v>
      </c>
      <c r="D46" s="5">
        <v>1</v>
      </c>
    </row>
    <row r="47" spans="2:4" ht="15.75" x14ac:dyDescent="0.25">
      <c r="B47" s="2">
        <v>11099</v>
      </c>
      <c r="C47" s="2" t="s">
        <v>90</v>
      </c>
      <c r="D47" s="3">
        <v>1</v>
      </c>
    </row>
    <row r="48" spans="2:4" ht="15.75" x14ac:dyDescent="0.25">
      <c r="B48" s="2">
        <v>11103</v>
      </c>
      <c r="C48" s="2" t="s">
        <v>91</v>
      </c>
      <c r="D48" s="3">
        <v>48</v>
      </c>
    </row>
    <row r="49" spans="2:4" ht="15.75" x14ac:dyDescent="0.25">
      <c r="B49" s="4">
        <v>11107</v>
      </c>
      <c r="C49" s="4" t="s">
        <v>92</v>
      </c>
      <c r="D49" s="5">
        <v>2</v>
      </c>
    </row>
    <row r="50" spans="2:4" ht="15.75" x14ac:dyDescent="0.25">
      <c r="B50" s="4">
        <v>11112</v>
      </c>
      <c r="C50" s="4" t="s">
        <v>93</v>
      </c>
      <c r="D50" s="5">
        <v>1</v>
      </c>
    </row>
    <row r="51" spans="2:4" ht="15.75" x14ac:dyDescent="0.25">
      <c r="B51" s="4">
        <v>11114</v>
      </c>
      <c r="C51" s="4" t="s">
        <v>94</v>
      </c>
      <c r="D51" s="5">
        <v>0.5</v>
      </c>
    </row>
    <row r="52" spans="2:4" ht="15.75" x14ac:dyDescent="0.25">
      <c r="B52" s="4">
        <v>11139</v>
      </c>
      <c r="C52" s="4" t="s">
        <v>95</v>
      </c>
      <c r="D52" s="5">
        <v>2</v>
      </c>
    </row>
    <row r="53" spans="2:4" ht="15.75" x14ac:dyDescent="0.25">
      <c r="B53" s="2">
        <v>11161</v>
      </c>
      <c r="C53" s="2" t="s">
        <v>96</v>
      </c>
      <c r="D53" s="3">
        <v>2</v>
      </c>
    </row>
    <row r="54" spans="2:4" ht="15.75" x14ac:dyDescent="0.25">
      <c r="B54" s="4">
        <v>11175</v>
      </c>
      <c r="C54" s="4" t="s">
        <v>97</v>
      </c>
      <c r="D54" s="5">
        <v>0.5</v>
      </c>
    </row>
    <row r="55" spans="2:4" ht="15.75" x14ac:dyDescent="0.25">
      <c r="B55" s="4">
        <v>11177</v>
      </c>
      <c r="C55" s="4" t="s">
        <v>98</v>
      </c>
      <c r="D55" s="5">
        <v>1</v>
      </c>
    </row>
    <row r="56" spans="2:4" ht="15.75" x14ac:dyDescent="0.25">
      <c r="B56" s="4">
        <v>11178</v>
      </c>
      <c r="C56" s="4" t="s">
        <v>99</v>
      </c>
      <c r="D56" s="5">
        <v>0.5</v>
      </c>
    </row>
    <row r="57" spans="2:4" ht="15.75" x14ac:dyDescent="0.25">
      <c r="B57" s="4">
        <v>11193</v>
      </c>
      <c r="C57" s="4" t="s">
        <v>100</v>
      </c>
      <c r="D57" s="5">
        <v>1</v>
      </c>
    </row>
    <row r="58" spans="2:4" ht="15.75" x14ac:dyDescent="0.25">
      <c r="B58" s="4">
        <v>11223</v>
      </c>
      <c r="C58" s="4" t="s">
        <v>101</v>
      </c>
      <c r="D58" s="5">
        <v>7</v>
      </c>
    </row>
    <row r="59" spans="2:4" ht="15.75" x14ac:dyDescent="0.25">
      <c r="B59" s="2">
        <v>11294</v>
      </c>
      <c r="C59" s="2" t="s">
        <v>102</v>
      </c>
      <c r="D59" s="3">
        <v>1</v>
      </c>
    </row>
    <row r="60" spans="2:4" ht="15.75" x14ac:dyDescent="0.25">
      <c r="B60" s="2">
        <v>11305</v>
      </c>
      <c r="C60" s="2" t="s">
        <v>103</v>
      </c>
      <c r="D60" s="3">
        <v>0.5</v>
      </c>
    </row>
    <row r="61" spans="2:4" ht="15.75" x14ac:dyDescent="0.25">
      <c r="B61" s="4">
        <v>16032</v>
      </c>
      <c r="C61" s="4" t="s">
        <v>104</v>
      </c>
      <c r="D61" s="5">
        <v>2</v>
      </c>
    </row>
    <row r="62" spans="2:4" ht="15.75" x14ac:dyDescent="0.25">
      <c r="B62" s="4">
        <v>22201</v>
      </c>
      <c r="C62" s="4" t="s">
        <v>105</v>
      </c>
      <c r="D62" s="5">
        <v>13</v>
      </c>
    </row>
    <row r="63" spans="2:4" ht="15.75" x14ac:dyDescent="0.25">
      <c r="B63" s="2">
        <v>22202</v>
      </c>
      <c r="C63" s="2" t="s">
        <v>106</v>
      </c>
      <c r="D63" s="3">
        <v>16</v>
      </c>
    </row>
    <row r="64" spans="2:4" ht="15.75" x14ac:dyDescent="0.25">
      <c r="B64" s="2">
        <v>22210</v>
      </c>
      <c r="C64" s="2" t="s">
        <v>107</v>
      </c>
      <c r="D64" s="3">
        <v>5</v>
      </c>
    </row>
    <row r="65" spans="2:4" ht="15.75" x14ac:dyDescent="0.25">
      <c r="B65" s="4">
        <v>22211</v>
      </c>
      <c r="C65" s="4" t="s">
        <v>108</v>
      </c>
      <c r="D65" s="5">
        <v>3</v>
      </c>
    </row>
    <row r="66" spans="2:4" ht="15.75" x14ac:dyDescent="0.25">
      <c r="B66" s="4">
        <v>22222</v>
      </c>
      <c r="C66" s="4" t="s">
        <v>109</v>
      </c>
      <c r="D66" s="5">
        <v>3</v>
      </c>
    </row>
    <row r="67" spans="2:4" ht="15.75" x14ac:dyDescent="0.25">
      <c r="B67" s="4">
        <v>22234</v>
      </c>
      <c r="C67" s="4" t="s">
        <v>110</v>
      </c>
      <c r="D67" s="5">
        <v>1</v>
      </c>
    </row>
    <row r="68" spans="2:4" ht="15.75" x14ac:dyDescent="0.25">
      <c r="B68" s="4">
        <v>22240</v>
      </c>
      <c r="C68" s="4" t="s">
        <v>111</v>
      </c>
      <c r="D68" s="5">
        <v>1</v>
      </c>
    </row>
    <row r="69" spans="2:4" ht="15.75" x14ac:dyDescent="0.25">
      <c r="B69" s="4">
        <v>22275</v>
      </c>
      <c r="C69" s="4" t="s">
        <v>112</v>
      </c>
      <c r="D69" s="5">
        <v>17</v>
      </c>
    </row>
    <row r="70" spans="2:4" ht="15.75" x14ac:dyDescent="0.25">
      <c r="B70" s="2">
        <v>44050</v>
      </c>
      <c r="C70" s="2" t="s">
        <v>113</v>
      </c>
      <c r="D70" s="3">
        <v>5</v>
      </c>
    </row>
    <row r="71" spans="2:4" ht="15.75" x14ac:dyDescent="0.25">
      <c r="B71" s="2">
        <v>44075</v>
      </c>
      <c r="C71" s="2" t="s">
        <v>114</v>
      </c>
      <c r="D71" s="3">
        <v>15</v>
      </c>
    </row>
    <row r="72" spans="2:4" ht="15.75" x14ac:dyDescent="0.25">
      <c r="B72" s="2">
        <v>44085</v>
      </c>
      <c r="C72" s="2" t="s">
        <v>115</v>
      </c>
      <c r="D72" s="3">
        <v>5</v>
      </c>
    </row>
    <row r="73" spans="2:4" ht="15.75" x14ac:dyDescent="0.25">
      <c r="B73" s="2">
        <v>44098</v>
      </c>
      <c r="C73" s="2" t="s">
        <v>116</v>
      </c>
      <c r="D73" s="3">
        <v>5</v>
      </c>
    </row>
    <row r="74" spans="2:4" ht="15.75" x14ac:dyDescent="0.25">
      <c r="B74" s="2">
        <v>44292</v>
      </c>
      <c r="C74" s="2" t="s">
        <v>117</v>
      </c>
      <c r="D74" s="3">
        <v>2</v>
      </c>
    </row>
    <row r="75" spans="2:4" ht="15.75" x14ac:dyDescent="0.25">
      <c r="B75" s="2">
        <v>44401</v>
      </c>
      <c r="C75" s="2" t="s">
        <v>118</v>
      </c>
      <c r="D75" s="3">
        <v>6</v>
      </c>
    </row>
    <row r="76" spans="2:4" ht="15.75" x14ac:dyDescent="0.25">
      <c r="B76" s="2">
        <v>44402</v>
      </c>
      <c r="C76" s="2" t="s">
        <v>119</v>
      </c>
      <c r="D76" s="3">
        <v>7</v>
      </c>
    </row>
    <row r="77" spans="2:4" ht="15.75" x14ac:dyDescent="0.25">
      <c r="B77" s="2">
        <v>44403</v>
      </c>
      <c r="C77" s="2" t="s">
        <v>120</v>
      </c>
      <c r="D77" s="3">
        <v>2</v>
      </c>
    </row>
    <row r="78" spans="2:4" ht="15.75" x14ac:dyDescent="0.25">
      <c r="B78" s="2">
        <v>44405</v>
      </c>
      <c r="C78" s="2" t="s">
        <v>121</v>
      </c>
      <c r="D78" s="3">
        <v>25</v>
      </c>
    </row>
    <row r="79" spans="2:4" ht="15.75" x14ac:dyDescent="0.25">
      <c r="B79" s="2">
        <v>44408</v>
      </c>
      <c r="C79" s="2" t="s">
        <v>122</v>
      </c>
      <c r="D79" s="3">
        <v>6</v>
      </c>
    </row>
    <row r="80" spans="2:4" ht="15.75" x14ac:dyDescent="0.25">
      <c r="B80" s="2">
        <v>44492</v>
      </c>
      <c r="C80" s="2" t="s">
        <v>123</v>
      </c>
      <c r="D80" s="3">
        <v>1</v>
      </c>
    </row>
    <row r="81" spans="2:4" ht="15.75" x14ac:dyDescent="0.25">
      <c r="B81" s="2">
        <v>44736</v>
      </c>
      <c r="C81" s="2" t="s">
        <v>124</v>
      </c>
      <c r="D81" s="3">
        <v>2</v>
      </c>
    </row>
    <row r="82" spans="2:4" ht="15.75" x14ac:dyDescent="0.25">
      <c r="B82" s="2">
        <v>55503</v>
      </c>
      <c r="C82" s="2" t="s">
        <v>125</v>
      </c>
      <c r="D82" s="3">
        <v>5</v>
      </c>
    </row>
    <row r="83" spans="2:4" ht="15.75" x14ac:dyDescent="0.25">
      <c r="B83" s="2">
        <v>55510</v>
      </c>
      <c r="C83" s="2" t="s">
        <v>126</v>
      </c>
      <c r="D83" s="3">
        <v>6</v>
      </c>
    </row>
    <row r="84" spans="2:4" ht="15.75" x14ac:dyDescent="0.25">
      <c r="B84" s="2">
        <v>55541</v>
      </c>
      <c r="C84" s="2" t="s">
        <v>127</v>
      </c>
      <c r="D84" s="3">
        <v>4</v>
      </c>
    </row>
    <row r="85" spans="2:4" ht="15.75" x14ac:dyDescent="0.25">
      <c r="B85" s="2">
        <v>77638</v>
      </c>
      <c r="C85" s="2" t="s">
        <v>128</v>
      </c>
      <c r="D85" s="3">
        <v>5</v>
      </c>
    </row>
    <row r="86" spans="2:4" ht="15.75" x14ac:dyDescent="0.25">
      <c r="B86" s="2" t="s">
        <v>129</v>
      </c>
      <c r="C86" s="2" t="s">
        <v>130</v>
      </c>
      <c r="D86" s="3">
        <v>39</v>
      </c>
    </row>
    <row r="87" spans="2:4" ht="15.75" x14ac:dyDescent="0.25">
      <c r="B87" s="2" t="s">
        <v>131</v>
      </c>
      <c r="C87" s="2" t="s">
        <v>132</v>
      </c>
      <c r="D87" s="3">
        <v>69</v>
      </c>
    </row>
    <row r="88" spans="2:4" ht="15.75" x14ac:dyDescent="0.25">
      <c r="B88" s="2" t="s">
        <v>133</v>
      </c>
      <c r="C88" s="2" t="s">
        <v>134</v>
      </c>
      <c r="D88" s="3">
        <v>5</v>
      </c>
    </row>
    <row r="89" spans="2:4" ht="15.75" x14ac:dyDescent="0.25">
      <c r="B89" s="2" t="s">
        <v>135</v>
      </c>
      <c r="C89" s="2" t="s">
        <v>136</v>
      </c>
      <c r="D89" s="3">
        <v>82</v>
      </c>
    </row>
    <row r="90" spans="2:4" ht="15.75" x14ac:dyDescent="0.25">
      <c r="B90" s="4" t="s">
        <v>137</v>
      </c>
      <c r="C90" s="4" t="s">
        <v>138</v>
      </c>
      <c r="D90" s="5">
        <v>2</v>
      </c>
    </row>
    <row r="91" spans="2:4" ht="15.75" x14ac:dyDescent="0.25">
      <c r="B91" s="2" t="s">
        <v>139</v>
      </c>
      <c r="C91" s="2" t="s">
        <v>140</v>
      </c>
      <c r="D91" s="3">
        <v>16</v>
      </c>
    </row>
    <row r="92" spans="2:4" ht="15.75" x14ac:dyDescent="0.25">
      <c r="B92" s="2" t="s">
        <v>141</v>
      </c>
      <c r="C92" s="2" t="s">
        <v>142</v>
      </c>
      <c r="D92" s="3">
        <v>33</v>
      </c>
    </row>
    <row r="93" spans="2:4" ht="15.75" x14ac:dyDescent="0.25">
      <c r="B93" s="2" t="s">
        <v>143</v>
      </c>
      <c r="C93" s="2" t="s">
        <v>144</v>
      </c>
      <c r="D93" s="3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denmark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Agrisen_01</cp:lastModifiedBy>
  <cp:lastPrinted>2025-03-17T07:05:50Z</cp:lastPrinted>
  <dcterms:created xsi:type="dcterms:W3CDTF">2015-03-06T09:12:23Z</dcterms:created>
  <dcterms:modified xsi:type="dcterms:W3CDTF">2025-03-17T07:06:04Z</dcterms:modified>
</cp:coreProperties>
</file>